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4-25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440" i="1" l="1"/>
  <c r="J317" i="1"/>
  <c r="H268" i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<sst xmlns="http://schemas.openxmlformats.org/spreadsheetml/2006/main" count="759" uniqueCount="219">
  <si>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</si>
  <si>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</si>
  <si>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</si>
  <si>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</si>
  <si>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</si>
  <si>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</si>
  <si>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</si>
  <si>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</si>
  <si>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</si>
  <si>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</si>
  <si>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</si>
  <si>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</si>
  <si>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</si>
  <si>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</si>
  <si>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</si>
  <si>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</si>
  <si>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</si>
  <si>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</si>
  <si>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</si>
  <si>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</si>
  <si>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</si>
  <si>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</si>
  <si>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</si>
  <si>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</si>
  <si>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</si>
  <si>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</si>
  <si>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</si>
  <si>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</si>
  <si>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</si>
  <si>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</si>
  <si>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</si>
  <si>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</si>
  <si>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</si>
  <si>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</si>
  <si>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</si>
  <si>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</si>
  <si>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</si>
  <si>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</si>
  <si>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</si>
  <si>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</si>
  <si>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174/м/ссж</t>
  </si>
  <si>
    <t>Напиток кофейный на молоке 200/11</t>
  </si>
  <si>
    <t>379/м/ссж</t>
  </si>
  <si>
    <t>Мандарин</t>
  </si>
  <si>
    <t>338/м</t>
  </si>
  <si>
    <t>4/м</t>
  </si>
  <si>
    <t>116/м/ссж</t>
  </si>
  <si>
    <t>294/м/ссж</t>
  </si>
  <si>
    <t>Биточки из курицы</t>
  </si>
  <si>
    <t>Макароны отварные</t>
  </si>
  <si>
    <t>202/м/ссж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</si>
  <si>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</si>
  <si>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</si>
  <si>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</si>
  <si>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 200/11</t>
  </si>
  <si>
    <t>377/м/ссж</t>
  </si>
  <si>
    <t>39/м/ссж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</si>
  <si>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</si>
  <si>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</si>
  <si>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</si>
  <si>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</si>
  <si>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</si>
  <si>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</si>
  <si>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</si>
  <si>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71/м</t>
  </si>
  <si>
    <t>382/м/ссж</t>
  </si>
  <si>
    <t>14/м</t>
  </si>
  <si>
    <t>Яблоко</t>
  </si>
  <si>
    <t>103/м/ссж</t>
  </si>
  <si>
    <t>232/м/ссж</t>
  </si>
  <si>
    <t>Сок фруктовый</t>
  </si>
  <si>
    <t>271/м/ссж</t>
  </si>
  <si>
    <t>378/м/ссж</t>
  </si>
  <si>
    <t>67/м/ссж</t>
  </si>
  <si>
    <t>88/м/ссж</t>
  </si>
  <si>
    <t>291/м/ссж</t>
  </si>
  <si>
    <t>342/м/ссж</t>
  </si>
  <si>
    <t>223/м/ссж</t>
  </si>
  <si>
    <t>Чай с шиповником 200/11</t>
  </si>
  <si>
    <t>376/м/ссж</t>
  </si>
  <si>
    <t>102/м/ссж</t>
  </si>
  <si>
    <t>Картофель отварной</t>
  </si>
  <si>
    <t>125/м/ссж</t>
  </si>
  <si>
    <t>Каша вязкая молочная из овсяных хлопьев "Геркулес"</t>
  </si>
  <si>
    <t>173/м/ссж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</si>
  <si>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</si>
  <si>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</si>
  <si>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</si>
  <si>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</si>
  <si>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</si>
  <si>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</si>
  <si>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Напиток из шиповника 200/11</t>
  </si>
  <si>
    <t>96/м/ссж</t>
  </si>
  <si>
    <t>267/м/ссж</t>
  </si>
  <si>
    <t>Салат из свеклы с сыром</t>
  </si>
  <si>
    <t>50/м/ссж</t>
  </si>
  <si>
    <t>269/м/ссж</t>
  </si>
  <si>
    <t>40/м/ссж</t>
  </si>
  <si>
    <t>Суп рыбный</t>
  </si>
  <si>
    <t>Суп картофельный с фасолью на курином бульоне</t>
  </si>
  <si>
    <t>142/м/ссж</t>
  </si>
  <si>
    <t>222/м/ссж</t>
  </si>
  <si>
    <t>директор</t>
  </si>
  <si>
    <t>Бутерброд с сыром</t>
  </si>
  <si>
    <t>бутерброд</t>
  </si>
  <si>
    <t>кисломол.</t>
  </si>
  <si>
    <t>Йогурт</t>
  </si>
  <si>
    <t>Салат из отварного картофеля, моркови, яйца, горошка с маслом</t>
  </si>
  <si>
    <t>40/м</t>
  </si>
  <si>
    <t>288/м/ссж</t>
  </si>
  <si>
    <t>Компот из сухофруктов</t>
  </si>
  <si>
    <t>291/ссж</t>
  </si>
  <si>
    <t>Салат из соленого огурца, лука с растительным маслом</t>
  </si>
  <si>
    <t>Компот из яблок</t>
  </si>
  <si>
    <t>47/м/ссж</t>
  </si>
  <si>
    <t>Биточки из курицы с соусом</t>
  </si>
  <si>
    <t>Капуста тушеная</t>
  </si>
  <si>
    <t>Салат из квашеной капусты с зеленым горошком, луком с растительным маслом</t>
  </si>
  <si>
    <t>Подгарнировка из отварной моркови,кукурузы,горошка</t>
  </si>
  <si>
    <t>29/М</t>
  </si>
  <si>
    <t>Огурец соленый</t>
  </si>
  <si>
    <t>Борщ с капустой и картофелем на курином бульоне со сметаной</t>
  </si>
  <si>
    <t>Гуляш из курицы с овощами</t>
  </si>
  <si>
    <t>71/м/ссж</t>
  </si>
  <si>
    <t xml:space="preserve">Хлеб пшеничный </t>
  </si>
  <si>
    <t>Хлеб ржано-пшеничный</t>
  </si>
  <si>
    <t>Какао на молоке</t>
  </si>
  <si>
    <t>Запеканка из творога с соусом кисельным из ягод</t>
  </si>
  <si>
    <t>Чай с шиповником</t>
  </si>
  <si>
    <t>338/М</t>
  </si>
  <si>
    <t>Суп картофельный с горохом на курином бульоне</t>
  </si>
  <si>
    <t>Жаркое с  птицей</t>
  </si>
  <si>
    <t/>
  </si>
  <si>
    <t>223/м/ссж/</t>
  </si>
  <si>
    <t>352/м/ссж</t>
  </si>
  <si>
    <t>42/м</t>
  </si>
  <si>
    <t xml:space="preserve">Каша гречневая рассыпчатая </t>
  </si>
  <si>
    <t>Хлеб пшеничный</t>
  </si>
  <si>
    <t>Компот с с/м ягоды</t>
  </si>
  <si>
    <t xml:space="preserve">Хлеб ржано-пшеничный </t>
  </si>
  <si>
    <t>Салат из отварного картофеля, соленого огурца,лука, зеленого горошка</t>
  </si>
  <si>
    <t>Винегрет</t>
  </si>
  <si>
    <t>64/м/ссж</t>
  </si>
  <si>
    <t>Щи из свежей капусты с картофелем на курином бульоне со сметаной</t>
  </si>
  <si>
    <t>238/м/ссж</t>
  </si>
  <si>
    <t>Компот из свежих яблок</t>
  </si>
  <si>
    <t>Бутерброд с твердым сыром 30/15</t>
  </si>
  <si>
    <t>47*/м/ссж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</si>
  <si>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</si>
  <si>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</si>
  <si>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</si>
  <si>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Компот из изюма</t>
  </si>
  <si>
    <t>Салат из квашеной капусты,отварного картофеля,лука,зеленого горошка</t>
  </si>
  <si>
    <t>Винегрет с зеленым горошком</t>
  </si>
  <si>
    <t xml:space="preserve">Котлета из говядины и мяса птицы с соусом томатным </t>
  </si>
  <si>
    <t>Напиток из шиповника</t>
  </si>
  <si>
    <t xml:space="preserve">213/м/ссж, </t>
  </si>
  <si>
    <t>Чай с молоком</t>
  </si>
  <si>
    <t>Квашеная капуста с зеленым горошком</t>
  </si>
  <si>
    <t>Салат картофельный с отварной морковью и зеленым горошком</t>
  </si>
  <si>
    <t>83/м/ссж</t>
  </si>
  <si>
    <t>Компот из с/м ягоды</t>
  </si>
  <si>
    <t>Манник из творога (запеченный) с соусом ванильным</t>
  </si>
  <si>
    <t>Рассольник ленинградский на курином бульоне со сметаной</t>
  </si>
  <si>
    <t>Соленый огурец</t>
  </si>
  <si>
    <t>Курица отварная/голень с соусом</t>
  </si>
  <si>
    <t>277/м/ссж</t>
  </si>
  <si>
    <t>Компот из изюма/или сухофруктов</t>
  </si>
  <si>
    <t>Квашеная капуста с отварной свеклой ,зеленым горошком</t>
  </si>
  <si>
    <t>Чай с сахаром и лимоном</t>
  </si>
  <si>
    <t>55/м/ссж</t>
  </si>
  <si>
    <t>Капуста тушеная с мясом</t>
  </si>
  <si>
    <t>280/м/ссж</t>
  </si>
  <si>
    <t>Чай с лимоном</t>
  </si>
  <si>
    <t>Салат из отварного картофеля с соленым огурцом,квашеной капустой,луком и маслом</t>
  </si>
  <si>
    <t>37/м/ссж</t>
  </si>
  <si>
    <t>Каша вязкая молочная из пшенной крупы</t>
  </si>
  <si>
    <t>Салат из отварного картофеля,моркови,яйца,с соленым огурцом и зеленым горошком с растительным маслом</t>
  </si>
  <si>
    <t xml:space="preserve">Хлеб пшеничный  </t>
  </si>
  <si>
    <t xml:space="preserve">Суп гороховый с картофелем на курином бульоне </t>
  </si>
  <si>
    <t>Каша гречневая расыпчатая</t>
  </si>
  <si>
    <t>Салат из квашеной капусты с зеленым горошком,луком и маслом</t>
  </si>
  <si>
    <t>Салат из отварного картофеля,моркови с кукурузой,луком и маслом</t>
  </si>
  <si>
    <t>101/м/ссж</t>
  </si>
  <si>
    <t>Печень куриная/ филе куриное в сливочном соусе</t>
  </si>
  <si>
    <t>Суп с гречневой крупой с картофелем на курином бульоне</t>
  </si>
  <si>
    <t>Салат из отварного картофеля,моркови,яйца,с соленым огурцом и горошком,луком с маслом</t>
  </si>
  <si>
    <t>210/м/ссж,</t>
  </si>
  <si>
    <t>Салат из отварного картофеля,соленого огурца,квашеной капусты  с луком и растительным маслом</t>
  </si>
  <si>
    <t>47*/м</t>
  </si>
  <si>
    <t>Салат из свеклы с горошком</t>
  </si>
  <si>
    <t>Котлета домашняя с соусом томатным</t>
  </si>
  <si>
    <t>Омлет с сыром и маслом</t>
  </si>
  <si>
    <t>Салат из соленого огурца с луком и растительным маслом</t>
  </si>
  <si>
    <t>Салат из квашеной капусты со свеклой,луком с растительным маслом</t>
  </si>
  <si>
    <t>Рыба запеченая с соусом</t>
  </si>
  <si>
    <t>Картофельное пюре/Картофель отварной</t>
  </si>
  <si>
    <t>128/125/м/ссж</t>
  </si>
  <si>
    <t>37/м</t>
  </si>
  <si>
    <t>Манник из творога (запеченный) с ванильным соусом  120/30</t>
  </si>
  <si>
    <t>Тефтели из говядины и свинины с соусом</t>
  </si>
  <si>
    <t>278/ссж</t>
  </si>
  <si>
    <t>Жаркое с  курицей</t>
  </si>
  <si>
    <t>Суп лапша с картофелем на курином бульоне</t>
  </si>
  <si>
    <t>Плов по-домашнему с курицей</t>
  </si>
  <si>
    <t>Суп с рисом и картофелем на курином бульоне</t>
  </si>
  <si>
    <t>Кисель плодово-ягодный</t>
  </si>
  <si>
    <t>Макаронник с курицей и овощами</t>
  </si>
  <si>
    <t>Макаронник с курицей</t>
  </si>
  <si>
    <t>Биточки мясные с соусом сметанно-томатным</t>
  </si>
  <si>
    <t>Плов с курицей</t>
  </si>
  <si>
    <t>Макароны отварные с сыром</t>
  </si>
  <si>
    <t>Каша вязкая овсяная молочная с маслом</t>
  </si>
  <si>
    <t>Курица запеченная с соусом</t>
  </si>
  <si>
    <t>Суп-лапша с картофелем  на курином бульоне</t>
  </si>
  <si>
    <t>Суп картофельный с макаронами на курином бульоне</t>
  </si>
  <si>
    <t>Котлета рыбная Дружба в сметанном соусе</t>
  </si>
  <si>
    <t>МБОУ гимназия им. Героя РФ А.В. Катериничева</t>
  </si>
  <si>
    <t>О.В. Саратовская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</si>
</sst>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</cellStyleXfs>
  <cellXfs count="11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164" fontId="16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0" fillId="4" borderId="2" xfId="0" applyFill="1" applyBorder="1" applyProtection="1">
      <protection locked="0"/>
    </xf>
    <xf numFmtId="0" fontId="0" fillId="5" borderId="2" xfId="0" applyFill="1" applyBorder="1"/>
    <xf numFmtId="0" fontId="2" fillId="0" borderId="1" xfId="0" applyFont="1" applyBorder="1"/>
    <xf numFmtId="0" fontId="2" fillId="5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5" borderId="1" xfId="0" applyFont="1" applyFill="1" applyBorder="1"/>
    <xf numFmtId="0" fontId="18" fillId="2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/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1" xfId="8" applyFont="1" applyFill="1" applyBorder="1" applyAlignment="1">
      <alignment vertical="center" wrapText="1"/>
    </xf>
    <xf numFmtId="1" fontId="5" fillId="4" borderId="1" xfId="8" applyNumberFormat="1" applyFont="1" applyFill="1" applyBorder="1" applyAlignment="1">
      <alignment horizontal="center" vertical="center"/>
    </xf>
    <xf numFmtId="2" fontId="5" fillId="4" borderId="1" xfId="8" applyNumberFormat="1" applyFont="1" applyFill="1" applyBorder="1" applyAlignment="1">
      <alignment horizontal="center" vertical="center"/>
    </xf>
    <xf numFmtId="0" fontId="16" fillId="4" borderId="1" xfId="8" applyFont="1" applyFill="1" applyBorder="1" applyAlignment="1">
      <alignment vertical="center" wrapText="1"/>
    </xf>
    <xf numFmtId="1" fontId="16" fillId="4" borderId="1" xfId="8" applyNumberFormat="1" applyFont="1" applyFill="1" applyBorder="1" applyAlignment="1">
      <alignment horizontal="center" vertical="center"/>
    </xf>
    <xf numFmtId="2" fontId="16" fillId="4" borderId="1" xfId="8" applyNumberFormat="1" applyFont="1" applyFill="1" applyBorder="1" applyAlignment="1">
      <alignment horizontal="center" vertical="center"/>
    </xf>
    <xf numFmtId="164" fontId="16" fillId="4" borderId="1" xfId="8" applyNumberFormat="1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vertical="center" wrapText="1"/>
    </xf>
    <xf numFmtId="1" fontId="17" fillId="4" borderId="1" xfId="8" applyNumberFormat="1" applyFont="1" applyFill="1" applyBorder="1" applyAlignment="1">
      <alignment horizontal="center" vertical="center"/>
    </xf>
    <xf numFmtId="2" fontId="17" fillId="4" borderId="1" xfId="8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R129" sqref="R1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8" t="s">
        <v>217</v>
      </c>
      <c r="D1" s="109"/>
      <c r="E1" s="109"/>
      <c r="F1" s="12" t="s">
        <v>16</v>
      </c>
      <c r="G1" s="2" t="s">
        <v>17</v>
      </c>
      <c r="H1" s="110" t="s">
        <v>102</v>
      </c>
      <c r="I1" s="110"/>
      <c r="J1" s="110"/>
      <c r="K1" s="110"/>
    </row>
    <row r="2" spans="1:12" ht="18" x14ac:dyDescent="0.2">
      <c r="A2" s="35" t="s">
        <v>6</v>
      </c>
      <c r="C2" s="2"/>
      <c r="G2" s="2" t="s">
        <v>18</v>
      </c>
      <c r="H2" s="110" t="s">
        <v>218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176</v>
      </c>
      <c r="F6" s="40">
        <v>210</v>
      </c>
      <c r="G6" s="40">
        <v>4.9000000000000004</v>
      </c>
      <c r="H6" s="40">
        <v>9.99</v>
      </c>
      <c r="I6" s="40">
        <v>40.53</v>
      </c>
      <c r="J6" s="40">
        <v>246.03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42</v>
      </c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 t="s">
        <v>103</v>
      </c>
      <c r="F10" s="43">
        <v>45</v>
      </c>
      <c r="G10" s="43">
        <v>7.8</v>
      </c>
      <c r="H10" s="43">
        <v>4.2</v>
      </c>
      <c r="I10" s="43">
        <v>12.5</v>
      </c>
      <c r="J10" s="43">
        <v>92.6</v>
      </c>
      <c r="K10" s="44" t="s">
        <v>45</v>
      </c>
      <c r="L10" s="43"/>
    </row>
    <row r="11" spans="1:12" ht="15" x14ac:dyDescent="0.25">
      <c r="A11" s="23"/>
      <c r="B11" s="15"/>
      <c r="C11" s="11"/>
      <c r="D11" s="7" t="s">
        <v>105</v>
      </c>
      <c r="E11" s="42" t="s">
        <v>106</v>
      </c>
      <c r="F11" s="43">
        <v>90</v>
      </c>
      <c r="G11" s="43">
        <v>4.0999999999999996</v>
      </c>
      <c r="H11" s="43">
        <v>2.1</v>
      </c>
      <c r="I11" s="43">
        <v>6.1</v>
      </c>
      <c r="J11" s="43">
        <v>64.3</v>
      </c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19.700000000000003</v>
      </c>
      <c r="H15" s="19">
        <f t="shared" si="0"/>
        <v>18.790000000000003</v>
      </c>
      <c r="I15" s="19">
        <f t="shared" si="0"/>
        <v>75.03</v>
      </c>
      <c r="J15" s="19">
        <f t="shared" si="0"/>
        <v>501.93</v>
      </c>
      <c r="K15" s="25"/>
      <c r="L15" s="19">
        <f t="shared" ref="L15" si="1">SUM(L6:L14)</f>
        <v>107.51</v>
      </c>
    </row>
    <row r="16" spans="1:12" ht="25.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107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108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205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46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213</v>
      </c>
      <c r="F18" s="43">
        <v>90</v>
      </c>
      <c r="G18" s="43">
        <v>8.7799999999999994</v>
      </c>
      <c r="H18" s="43">
        <v>12.1</v>
      </c>
      <c r="I18" s="43">
        <v>0.2</v>
      </c>
      <c r="J18" s="43">
        <v>145.30000000000001</v>
      </c>
      <c r="K18" s="44" t="s">
        <v>109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50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110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76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124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139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23.58</v>
      </c>
      <c r="H28" s="19">
        <f t="shared" si="2"/>
        <v>27.919999999999998</v>
      </c>
      <c r="I28" s="19">
        <f t="shared" si="2"/>
        <v>108.05999999999999</v>
      </c>
      <c r="J28" s="19">
        <f t="shared" si="2"/>
        <v>777.2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106" t="s">
        <v>4</v>
      </c>
      <c r="D29" s="107"/>
      <c r="E29" s="31"/>
      <c r="F29" s="32">
        <f>F15+F28</f>
        <v>1315</v>
      </c>
      <c r="G29" s="32">
        <f t="shared" ref="G29:J29" si="4">G15+G28</f>
        <v>43.28</v>
      </c>
      <c r="H29" s="32">
        <f t="shared" si="4"/>
        <v>46.71</v>
      </c>
      <c r="I29" s="32">
        <f t="shared" si="4"/>
        <v>183.08999999999997</v>
      </c>
      <c r="J29" s="32">
        <f t="shared" si="4"/>
        <v>1279.1300000000001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80" t="s">
        <v>21</v>
      </c>
      <c r="E30" s="39" t="s">
        <v>204</v>
      </c>
      <c r="F30" s="40">
        <v>200</v>
      </c>
      <c r="G30" s="40">
        <v>18.489999999999998</v>
      </c>
      <c r="H30" s="40">
        <v>12.49</v>
      </c>
      <c r="I30" s="40">
        <v>36.53</v>
      </c>
      <c r="J30" s="40">
        <v>339</v>
      </c>
      <c r="K30" s="41" t="s">
        <v>111</v>
      </c>
      <c r="L30" s="40"/>
    </row>
    <row r="31" spans="1:12" ht="25.5" x14ac:dyDescent="0.25">
      <c r="A31" s="14"/>
      <c r="B31" s="15"/>
      <c r="C31" s="11"/>
      <c r="D31" s="81" t="s">
        <v>26</v>
      </c>
      <c r="E31" s="42" t="s">
        <v>112</v>
      </c>
      <c r="F31" s="43">
        <v>60</v>
      </c>
      <c r="G31" s="43">
        <v>1.5</v>
      </c>
      <c r="H31" s="43">
        <v>4</v>
      </c>
      <c r="I31" s="43">
        <v>2.1</v>
      </c>
      <c r="J31" s="43">
        <v>12</v>
      </c>
      <c r="K31" s="44" t="s">
        <v>56</v>
      </c>
      <c r="L31" s="43"/>
    </row>
    <row r="32" spans="1:12" ht="15" x14ac:dyDescent="0.25">
      <c r="A32" s="14"/>
      <c r="B32" s="15"/>
      <c r="C32" s="11"/>
      <c r="D32" s="77" t="s">
        <v>22</v>
      </c>
      <c r="E32" s="42" t="s">
        <v>145</v>
      </c>
      <c r="F32" s="43">
        <v>200</v>
      </c>
      <c r="G32" s="43">
        <v>0.16</v>
      </c>
      <c r="H32" s="43">
        <v>0.04</v>
      </c>
      <c r="I32" s="43">
        <v>13.1</v>
      </c>
      <c r="J32" s="43">
        <v>54.29</v>
      </c>
      <c r="K32" s="44" t="s">
        <v>76</v>
      </c>
      <c r="L32" s="43"/>
    </row>
    <row r="33" spans="1:12" ht="15" x14ac:dyDescent="0.25">
      <c r="A33" s="14"/>
      <c r="B33" s="15"/>
      <c r="C33" s="11"/>
      <c r="D33" s="77" t="s">
        <v>23</v>
      </c>
      <c r="E33" s="42" t="s">
        <v>124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82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82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24.15</v>
      </c>
      <c r="H39" s="19">
        <f t="shared" ref="H39" si="7">SUM(H30:H38)</f>
        <v>17.03</v>
      </c>
      <c r="I39" s="19">
        <f t="shared" ref="I39" si="8">SUM(I30:I38)</f>
        <v>77.73</v>
      </c>
      <c r="J39" s="19">
        <f t="shared" ref="J39:L39" si="9">SUM(J30:J38)</f>
        <v>530.29</v>
      </c>
      <c r="K39" s="25"/>
      <c r="L39" s="19">
        <f t="shared" si="9"/>
        <v>107.51</v>
      </c>
    </row>
    <row r="40" spans="1:12" ht="25.5" x14ac:dyDescent="0.25">
      <c r="A40" s="13">
        <f>A30</f>
        <v>1</v>
      </c>
      <c r="B40" s="13">
        <f>B30</f>
        <v>2</v>
      </c>
      <c r="C40" s="10" t="s">
        <v>25</v>
      </c>
      <c r="D40" s="77" t="s">
        <v>26</v>
      </c>
      <c r="E40" s="42" t="s">
        <v>117</v>
      </c>
      <c r="F40" s="43">
        <v>60</v>
      </c>
      <c r="G40" s="43">
        <v>1.8</v>
      </c>
      <c r="H40" s="43">
        <v>4.32</v>
      </c>
      <c r="I40" s="43">
        <v>5.85</v>
      </c>
      <c r="J40" s="43">
        <v>47.96</v>
      </c>
      <c r="K40" s="44" t="s">
        <v>114</v>
      </c>
      <c r="L40" s="43"/>
    </row>
    <row r="41" spans="1:12" ht="25.5" x14ac:dyDescent="0.25">
      <c r="A41" s="14"/>
      <c r="B41" s="15"/>
      <c r="C41" s="11"/>
      <c r="D41" s="77" t="s">
        <v>27</v>
      </c>
      <c r="E41" s="42" t="s">
        <v>215</v>
      </c>
      <c r="F41" s="43">
        <v>200</v>
      </c>
      <c r="G41" s="43">
        <v>5.1100000000000003</v>
      </c>
      <c r="H41" s="43">
        <v>5.75</v>
      </c>
      <c r="I41" s="43">
        <v>16.670000000000002</v>
      </c>
      <c r="J41" s="43">
        <v>135.19</v>
      </c>
      <c r="K41" s="44" t="s">
        <v>68</v>
      </c>
      <c r="L41" s="43"/>
    </row>
    <row r="42" spans="1:12" ht="15" x14ac:dyDescent="0.25">
      <c r="A42" s="14"/>
      <c r="B42" s="15"/>
      <c r="C42" s="11"/>
      <c r="D42" s="77" t="s">
        <v>28</v>
      </c>
      <c r="E42" s="42" t="s">
        <v>115</v>
      </c>
      <c r="F42" s="43">
        <v>90</v>
      </c>
      <c r="G42" s="43">
        <v>11.2</v>
      </c>
      <c r="H42" s="43">
        <v>5.8</v>
      </c>
      <c r="I42" s="43">
        <v>9.5</v>
      </c>
      <c r="J42" s="43">
        <v>188</v>
      </c>
      <c r="K42" s="44" t="s">
        <v>47</v>
      </c>
      <c r="L42" s="43"/>
    </row>
    <row r="43" spans="1:12" ht="15" x14ac:dyDescent="0.25">
      <c r="A43" s="14"/>
      <c r="B43" s="15"/>
      <c r="C43" s="11"/>
      <c r="D43" s="77" t="s">
        <v>29</v>
      </c>
      <c r="E43" s="42" t="s">
        <v>116</v>
      </c>
      <c r="F43" s="43">
        <v>150</v>
      </c>
      <c r="G43" s="43">
        <v>3.17</v>
      </c>
      <c r="H43" s="43">
        <v>6.48</v>
      </c>
      <c r="I43" s="43">
        <v>19.190000000000001</v>
      </c>
      <c r="J43" s="43">
        <v>148.63</v>
      </c>
      <c r="K43" s="44" t="s">
        <v>100</v>
      </c>
      <c r="L43" s="43"/>
    </row>
    <row r="44" spans="1:12" ht="15" x14ac:dyDescent="0.25">
      <c r="A44" s="14"/>
      <c r="B44" s="15"/>
      <c r="C44" s="11"/>
      <c r="D44" s="77" t="s">
        <v>30</v>
      </c>
      <c r="E44" s="42" t="s">
        <v>91</v>
      </c>
      <c r="F44" s="43">
        <v>200</v>
      </c>
      <c r="G44" s="43">
        <v>0.5</v>
      </c>
      <c r="H44" s="43">
        <v>0.22</v>
      </c>
      <c r="I44" s="43">
        <v>18.7</v>
      </c>
      <c r="J44" s="43">
        <v>89.3</v>
      </c>
      <c r="K44" s="44" t="s">
        <v>61</v>
      </c>
      <c r="L44" s="43"/>
    </row>
    <row r="45" spans="1:12" ht="15" x14ac:dyDescent="0.25">
      <c r="A45" s="14"/>
      <c r="B45" s="15"/>
      <c r="C45" s="11"/>
      <c r="D45" s="77" t="s">
        <v>31</v>
      </c>
      <c r="E45" s="42" t="s">
        <v>137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7" t="s">
        <v>32</v>
      </c>
      <c r="E46" s="42" t="s">
        <v>139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 t="shared" ref="G52" si="10">SUM(G40:G51)</f>
        <v>26.58</v>
      </c>
      <c r="H52" s="19">
        <f t="shared" ref="H52" si="11">SUM(H40:H51)</f>
        <v>23.27</v>
      </c>
      <c r="I52" s="19">
        <f t="shared" ref="I52" si="12">SUM(I40:I51)</f>
        <v>102.31</v>
      </c>
      <c r="J52" s="19">
        <f t="shared" ref="J52:L52" si="13">SUM(J40:J51)</f>
        <v>764.07999999999993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106" t="s">
        <v>4</v>
      </c>
      <c r="D53" s="107"/>
      <c r="E53" s="31"/>
      <c r="F53" s="32">
        <f>F39+F52</f>
        <v>1280</v>
      </c>
      <c r="G53" s="32">
        <f t="shared" ref="G53" si="14">G39+G52</f>
        <v>50.73</v>
      </c>
      <c r="H53" s="32">
        <f t="shared" ref="H53" si="15">H39+H52</f>
        <v>40.299999999999997</v>
      </c>
      <c r="I53" s="32">
        <f t="shared" ref="I53" si="16">I39+I52</f>
        <v>180.04000000000002</v>
      </c>
      <c r="J53" s="32">
        <f t="shared" ref="J53:L53" si="17">J39+J52</f>
        <v>1294.3699999999999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80" t="s">
        <v>21</v>
      </c>
      <c r="E54" s="39" t="s">
        <v>62</v>
      </c>
      <c r="F54" s="40">
        <v>150</v>
      </c>
      <c r="G54" s="40">
        <v>14.53</v>
      </c>
      <c r="H54" s="40">
        <v>21.9</v>
      </c>
      <c r="I54" s="40">
        <v>17.010000000000002</v>
      </c>
      <c r="J54" s="40">
        <v>239.11</v>
      </c>
      <c r="K54" s="41" t="s">
        <v>63</v>
      </c>
      <c r="L54" s="87"/>
    </row>
    <row r="55" spans="1:12" ht="25.5" x14ac:dyDescent="0.25">
      <c r="A55" s="23"/>
      <c r="B55" s="15"/>
      <c r="C55" s="11"/>
      <c r="D55" s="81" t="s">
        <v>26</v>
      </c>
      <c r="E55" s="63" t="s">
        <v>118</v>
      </c>
      <c r="F55" s="64">
        <v>60</v>
      </c>
      <c r="G55" s="64">
        <v>3.2</v>
      </c>
      <c r="H55" s="64">
        <v>0.02</v>
      </c>
      <c r="I55" s="64">
        <v>6.5</v>
      </c>
      <c r="J55" s="64">
        <v>60.01</v>
      </c>
      <c r="K55" s="91" t="s">
        <v>119</v>
      </c>
      <c r="L55" s="88"/>
    </row>
    <row r="56" spans="1:12" ht="15" x14ac:dyDescent="0.25">
      <c r="A56" s="23"/>
      <c r="B56" s="15"/>
      <c r="C56" s="11"/>
      <c r="D56" s="77" t="s">
        <v>22</v>
      </c>
      <c r="E56" s="42" t="s">
        <v>126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65</v>
      </c>
      <c r="L56" s="88"/>
    </row>
    <row r="57" spans="1:12" ht="15" x14ac:dyDescent="0.25">
      <c r="A57" s="23"/>
      <c r="B57" s="15"/>
      <c r="C57" s="11"/>
      <c r="D57" s="77" t="s">
        <v>23</v>
      </c>
      <c r="E57" s="42" t="s">
        <v>124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88"/>
    </row>
    <row r="58" spans="1:12" ht="15" x14ac:dyDescent="0.25">
      <c r="A58" s="23"/>
      <c r="B58" s="15"/>
      <c r="C58" s="11"/>
      <c r="D58" s="77" t="s">
        <v>24</v>
      </c>
      <c r="E58" s="42" t="s">
        <v>67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44</v>
      </c>
      <c r="L58" s="88"/>
    </row>
    <row r="59" spans="1:12" ht="15" x14ac:dyDescent="0.25">
      <c r="A59" s="23"/>
      <c r="B59" s="15"/>
      <c r="C59" s="11"/>
      <c r="D59" s="77"/>
      <c r="E59" s="42"/>
      <c r="F59" s="43"/>
      <c r="G59" s="43"/>
      <c r="H59" s="43"/>
      <c r="I59" s="43"/>
      <c r="J59" s="43"/>
      <c r="K59" s="44"/>
      <c r="L59" s="88"/>
    </row>
    <row r="60" spans="1:12" ht="15" x14ac:dyDescent="0.25">
      <c r="A60" s="23"/>
      <c r="B60" s="15"/>
      <c r="C60" s="11"/>
      <c r="D60" s="77"/>
      <c r="E60" s="42"/>
      <c r="F60" s="43"/>
      <c r="G60" s="43"/>
      <c r="H60" s="43"/>
      <c r="I60" s="43"/>
      <c r="J60" s="43"/>
      <c r="K60" s="44"/>
      <c r="L60" s="88">
        <v>107.51</v>
      </c>
    </row>
    <row r="61" spans="1:12" ht="15" x14ac:dyDescent="0.25">
      <c r="A61" s="23"/>
      <c r="B61" s="15"/>
      <c r="C61" s="11"/>
      <c r="D61" s="82"/>
      <c r="E61" s="42"/>
      <c r="F61" s="43"/>
      <c r="G61" s="43"/>
      <c r="H61" s="43"/>
      <c r="I61" s="43"/>
      <c r="J61" s="43"/>
      <c r="K61" s="44"/>
      <c r="L61" s="88"/>
    </row>
    <row r="62" spans="1:12" ht="15" x14ac:dyDescent="0.25">
      <c r="A62" s="23"/>
      <c r="B62" s="15"/>
      <c r="C62" s="11"/>
      <c r="D62" s="82"/>
      <c r="E62" s="42"/>
      <c r="F62" s="43"/>
      <c r="G62" s="43"/>
      <c r="H62" s="43"/>
      <c r="I62" s="43"/>
      <c r="J62" s="43"/>
      <c r="K62" s="44"/>
      <c r="L62" s="88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610</v>
      </c>
      <c r="G63" s="19">
        <f t="shared" ref="G63" si="18">SUM(G54:G62)</f>
        <v>25.910000000000004</v>
      </c>
      <c r="H63" s="19">
        <f t="shared" ref="H63" si="19">SUM(H54:H62)</f>
        <v>25.87</v>
      </c>
      <c r="I63" s="19">
        <f t="shared" ref="I63" si="20">SUM(I54:I62)</f>
        <v>79.910000000000011</v>
      </c>
      <c r="J63" s="19">
        <f t="shared" ref="J63:L63" si="21">SUM(J54:J62)</f>
        <v>598.62</v>
      </c>
      <c r="K63" s="25"/>
      <c r="L63" s="8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7" t="s">
        <v>26</v>
      </c>
      <c r="E64" s="63" t="s">
        <v>120</v>
      </c>
      <c r="F64" s="64">
        <v>60</v>
      </c>
      <c r="G64" s="64">
        <v>0.69</v>
      </c>
      <c r="H64" s="64">
        <v>0.13</v>
      </c>
      <c r="I64" s="64">
        <v>4.33</v>
      </c>
      <c r="J64" s="64">
        <v>7.1</v>
      </c>
      <c r="K64" s="91" t="s">
        <v>123</v>
      </c>
      <c r="L64" s="88"/>
    </row>
    <row r="65" spans="1:12" ht="25.5" x14ac:dyDescent="0.25">
      <c r="A65" s="23"/>
      <c r="B65" s="15"/>
      <c r="C65" s="11"/>
      <c r="D65" s="77" t="s">
        <v>27</v>
      </c>
      <c r="E65" s="63" t="s">
        <v>121</v>
      </c>
      <c r="F65" s="64">
        <v>210</v>
      </c>
      <c r="G65" s="64">
        <v>3.41</v>
      </c>
      <c r="H65" s="64">
        <v>7.03</v>
      </c>
      <c r="I65" s="64">
        <v>7.98</v>
      </c>
      <c r="J65" s="64">
        <v>138.54</v>
      </c>
      <c r="K65" s="91" t="s">
        <v>57</v>
      </c>
      <c r="L65" s="88"/>
    </row>
    <row r="66" spans="1:12" ht="15" x14ac:dyDescent="0.25">
      <c r="A66" s="23"/>
      <c r="B66" s="15"/>
      <c r="C66" s="11"/>
      <c r="D66" s="77" t="s">
        <v>28</v>
      </c>
      <c r="E66" s="63" t="s">
        <v>122</v>
      </c>
      <c r="F66" s="64">
        <v>90</v>
      </c>
      <c r="G66" s="64">
        <v>12.13</v>
      </c>
      <c r="H66" s="64">
        <v>13.95</v>
      </c>
      <c r="I66" s="64">
        <v>4.3899999999999997</v>
      </c>
      <c r="J66" s="64">
        <v>175.39</v>
      </c>
      <c r="K66" s="91" t="s">
        <v>58</v>
      </c>
      <c r="L66" s="88"/>
    </row>
    <row r="67" spans="1:12" ht="15" x14ac:dyDescent="0.25">
      <c r="A67" s="23"/>
      <c r="B67" s="15"/>
      <c r="C67" s="11"/>
      <c r="D67" s="77" t="s">
        <v>29</v>
      </c>
      <c r="E67" s="63" t="s">
        <v>136</v>
      </c>
      <c r="F67" s="64">
        <v>150</v>
      </c>
      <c r="G67" s="64">
        <v>6.57</v>
      </c>
      <c r="H67" s="64">
        <v>5.17</v>
      </c>
      <c r="I67" s="64">
        <v>29.72</v>
      </c>
      <c r="J67" s="64">
        <v>183.38</v>
      </c>
      <c r="K67" s="91" t="s">
        <v>60</v>
      </c>
      <c r="L67" s="88"/>
    </row>
    <row r="68" spans="1:12" ht="15" x14ac:dyDescent="0.25">
      <c r="A68" s="23"/>
      <c r="B68" s="15"/>
      <c r="C68" s="11"/>
      <c r="D68" s="77" t="s">
        <v>30</v>
      </c>
      <c r="E68" s="63" t="s">
        <v>113</v>
      </c>
      <c r="F68" s="64">
        <v>200</v>
      </c>
      <c r="G68" s="64">
        <v>0.16</v>
      </c>
      <c r="H68" s="64">
        <v>0.04</v>
      </c>
      <c r="I68" s="64">
        <v>13.1</v>
      </c>
      <c r="J68" s="64">
        <v>54.29</v>
      </c>
      <c r="K68" s="91" t="s">
        <v>76</v>
      </c>
      <c r="L68" s="88"/>
    </row>
    <row r="69" spans="1:12" ht="15" x14ac:dyDescent="0.25">
      <c r="A69" s="23"/>
      <c r="B69" s="15"/>
      <c r="C69" s="11"/>
      <c r="D69" s="77" t="s">
        <v>31</v>
      </c>
      <c r="E69" s="63" t="s">
        <v>124</v>
      </c>
      <c r="F69" s="64">
        <v>30</v>
      </c>
      <c r="G69" s="64">
        <v>2.4</v>
      </c>
      <c r="H69" s="64">
        <v>0.3</v>
      </c>
      <c r="I69" s="64">
        <v>15.6</v>
      </c>
      <c r="J69" s="64">
        <v>75</v>
      </c>
      <c r="K69" s="91"/>
      <c r="L69" s="88"/>
    </row>
    <row r="70" spans="1:12" ht="15" x14ac:dyDescent="0.25">
      <c r="A70" s="23"/>
      <c r="B70" s="15"/>
      <c r="C70" s="11"/>
      <c r="D70" s="77" t="s">
        <v>32</v>
      </c>
      <c r="E70" s="63" t="s">
        <v>125</v>
      </c>
      <c r="F70" s="64">
        <v>40</v>
      </c>
      <c r="G70" s="64">
        <v>2.4</v>
      </c>
      <c r="H70" s="64">
        <v>0.4</v>
      </c>
      <c r="I70" s="64">
        <v>16.8</v>
      </c>
      <c r="J70" s="64">
        <v>80</v>
      </c>
      <c r="K70" s="91"/>
      <c r="L70" s="88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88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88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88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88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88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780</v>
      </c>
      <c r="G76" s="19">
        <f t="shared" ref="G76" si="22">SUM(G64:G75)</f>
        <v>27.759999999999998</v>
      </c>
      <c r="H76" s="19">
        <f t="shared" ref="H76" si="23">SUM(H64:H75)</f>
        <v>27.02</v>
      </c>
      <c r="I76" s="19">
        <f t="shared" ref="I76" si="24">SUM(I64:I75)</f>
        <v>91.92</v>
      </c>
      <c r="J76" s="19">
        <f t="shared" ref="J76:L76" si="25">SUM(J64:J75)</f>
        <v>713.69999999999993</v>
      </c>
      <c r="K76" s="25"/>
      <c r="L76" s="89">
        <f t="shared" si="25"/>
        <v>107.51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106" t="s">
        <v>4</v>
      </c>
      <c r="D77" s="107"/>
      <c r="E77" s="31"/>
      <c r="F77" s="32">
        <f>F63+F76</f>
        <v>1390</v>
      </c>
      <c r="G77" s="32">
        <f t="shared" ref="G77" si="26">G63+G76</f>
        <v>53.67</v>
      </c>
      <c r="H77" s="32">
        <f t="shared" ref="H77" si="27">H63+H76</f>
        <v>52.89</v>
      </c>
      <c r="I77" s="32">
        <f t="shared" ref="I77" si="28">I63+I76</f>
        <v>171.83</v>
      </c>
      <c r="J77" s="32">
        <f t="shared" ref="J77:L77" si="29">J63+J76</f>
        <v>1312.32</v>
      </c>
      <c r="K77" s="103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80" t="s">
        <v>21</v>
      </c>
      <c r="E78" s="72" t="s">
        <v>127</v>
      </c>
      <c r="F78" s="73">
        <v>150</v>
      </c>
      <c r="G78" s="73">
        <v>18.920000000000002</v>
      </c>
      <c r="H78" s="73">
        <v>10.14</v>
      </c>
      <c r="I78" s="73">
        <v>24.95</v>
      </c>
      <c r="J78" s="73">
        <v>280.89</v>
      </c>
      <c r="K78" s="90" t="s">
        <v>77</v>
      </c>
      <c r="L78" s="104"/>
    </row>
    <row r="79" spans="1:12" ht="15" x14ac:dyDescent="0.25">
      <c r="A79" s="23"/>
      <c r="B79" s="15"/>
      <c r="C79" s="11"/>
      <c r="D79" s="82"/>
      <c r="E79" s="63"/>
      <c r="F79" s="64"/>
      <c r="G79" s="64"/>
      <c r="H79" s="64"/>
      <c r="I79" s="64"/>
      <c r="J79" s="64"/>
      <c r="K79" s="91"/>
      <c r="L79" s="88"/>
    </row>
    <row r="80" spans="1:12" ht="15" x14ac:dyDescent="0.25">
      <c r="A80" s="23"/>
      <c r="B80" s="15"/>
      <c r="C80" s="11"/>
      <c r="D80" s="77" t="s">
        <v>22</v>
      </c>
      <c r="E80" s="63" t="s">
        <v>128</v>
      </c>
      <c r="F80" s="64">
        <v>200</v>
      </c>
      <c r="G80" s="64">
        <v>0.3</v>
      </c>
      <c r="H80" s="64">
        <v>0.06</v>
      </c>
      <c r="I80" s="64">
        <v>12.5</v>
      </c>
      <c r="J80" s="64">
        <v>53.93</v>
      </c>
      <c r="K80" s="91" t="s">
        <v>79</v>
      </c>
      <c r="L80" s="88"/>
    </row>
    <row r="81" spans="1:12" ht="15" x14ac:dyDescent="0.25">
      <c r="A81" s="23"/>
      <c r="B81" s="15"/>
      <c r="C81" s="11"/>
      <c r="D81" s="77" t="s">
        <v>23</v>
      </c>
      <c r="E81" s="63" t="s">
        <v>137</v>
      </c>
      <c r="F81" s="64">
        <v>50</v>
      </c>
      <c r="G81" s="64">
        <v>3.28</v>
      </c>
      <c r="H81" s="64">
        <v>7.65</v>
      </c>
      <c r="I81" s="64">
        <v>20.93</v>
      </c>
      <c r="J81" s="64">
        <v>136.1</v>
      </c>
      <c r="K81" s="91"/>
      <c r="L81" s="88"/>
    </row>
    <row r="82" spans="1:12" ht="15" x14ac:dyDescent="0.25">
      <c r="A82" s="23"/>
      <c r="B82" s="15"/>
      <c r="C82" s="11"/>
      <c r="D82" s="105" t="s">
        <v>24</v>
      </c>
      <c r="E82" s="63" t="s">
        <v>67</v>
      </c>
      <c r="F82" s="64">
        <v>150</v>
      </c>
      <c r="G82" s="64">
        <v>0.6</v>
      </c>
      <c r="H82" s="64">
        <v>0.6</v>
      </c>
      <c r="I82" s="64">
        <v>14.7</v>
      </c>
      <c r="J82" s="64">
        <v>70.5</v>
      </c>
      <c r="K82" s="91" t="s">
        <v>129</v>
      </c>
      <c r="L82" s="88"/>
    </row>
    <row r="83" spans="1:12" ht="15" x14ac:dyDescent="0.25">
      <c r="A83" s="23"/>
      <c r="B83" s="15"/>
      <c r="C83" s="11"/>
      <c r="D83" s="81"/>
      <c r="E83" s="42"/>
      <c r="F83" s="43"/>
      <c r="G83" s="43"/>
      <c r="H83" s="43"/>
      <c r="I83" s="43"/>
      <c r="J83" s="43"/>
      <c r="K83" s="44"/>
      <c r="L83" s="88"/>
    </row>
    <row r="84" spans="1:12" ht="15" x14ac:dyDescent="0.25">
      <c r="A84" s="23"/>
      <c r="B84" s="15"/>
      <c r="C84" s="11"/>
      <c r="D84" s="77"/>
      <c r="E84" s="42"/>
      <c r="F84" s="43"/>
      <c r="G84" s="43"/>
      <c r="H84" s="43"/>
      <c r="I84" s="43"/>
      <c r="J84" s="43"/>
      <c r="K84" s="44"/>
      <c r="L84" s="88">
        <v>107.51</v>
      </c>
    </row>
    <row r="85" spans="1:12" ht="15" x14ac:dyDescent="0.25">
      <c r="A85" s="23"/>
      <c r="B85" s="15"/>
      <c r="C85" s="11"/>
      <c r="D85" s="82"/>
      <c r="E85" s="42"/>
      <c r="F85" s="43"/>
      <c r="G85" s="43"/>
      <c r="H85" s="43"/>
      <c r="I85" s="43"/>
      <c r="J85" s="43"/>
      <c r="K85" s="44"/>
      <c r="L85" s="88"/>
    </row>
    <row r="86" spans="1:12" ht="15" x14ac:dyDescent="0.25">
      <c r="A86" s="23"/>
      <c r="B86" s="15"/>
      <c r="C86" s="11"/>
      <c r="D86" s="82"/>
      <c r="E86" s="42"/>
      <c r="F86" s="43"/>
      <c r="G86" s="43"/>
      <c r="H86" s="43"/>
      <c r="I86" s="43"/>
      <c r="J86" s="43"/>
      <c r="K86" s="44"/>
      <c r="L86" s="88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23.100000000000005</v>
      </c>
      <c r="H87" s="19">
        <f t="shared" ref="H87" si="31">SUM(H78:H86)</f>
        <v>18.450000000000003</v>
      </c>
      <c r="I87" s="19">
        <f t="shared" ref="I87" si="32">SUM(I78:I86)</f>
        <v>73.08</v>
      </c>
      <c r="J87" s="19">
        <f t="shared" ref="J87:L87" si="33">SUM(J78:J86)</f>
        <v>541.41999999999996</v>
      </c>
      <c r="K87" s="25"/>
      <c r="L87" s="8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7" t="s">
        <v>26</v>
      </c>
      <c r="E88" s="63" t="s">
        <v>94</v>
      </c>
      <c r="F88" s="64">
        <v>60</v>
      </c>
      <c r="G88" s="64">
        <v>1.05</v>
      </c>
      <c r="H88" s="64">
        <v>5.13</v>
      </c>
      <c r="I88" s="64">
        <v>5.64</v>
      </c>
      <c r="J88" s="64">
        <v>55.34</v>
      </c>
      <c r="K88" s="91" t="s">
        <v>73</v>
      </c>
      <c r="L88" s="88"/>
    </row>
    <row r="89" spans="1:12" ht="25.5" x14ac:dyDescent="0.25">
      <c r="A89" s="23"/>
      <c r="B89" s="15"/>
      <c r="C89" s="11"/>
      <c r="D89" s="77" t="s">
        <v>27</v>
      </c>
      <c r="E89" s="63" t="s">
        <v>130</v>
      </c>
      <c r="F89" s="64">
        <v>200</v>
      </c>
      <c r="G89" s="64">
        <v>5.51</v>
      </c>
      <c r="H89" s="64">
        <v>3.82</v>
      </c>
      <c r="I89" s="64">
        <v>15.47</v>
      </c>
      <c r="J89" s="64">
        <v>122.61</v>
      </c>
      <c r="K89" s="91" t="s">
        <v>80</v>
      </c>
      <c r="L89" s="88"/>
    </row>
    <row r="90" spans="1:12" ht="15" x14ac:dyDescent="0.25">
      <c r="A90" s="23"/>
      <c r="B90" s="15"/>
      <c r="C90" s="11"/>
      <c r="D90" s="77" t="s">
        <v>28</v>
      </c>
      <c r="E90" s="63" t="s">
        <v>131</v>
      </c>
      <c r="F90" s="64">
        <v>200</v>
      </c>
      <c r="G90" s="64">
        <v>17.59</v>
      </c>
      <c r="H90" s="64">
        <v>13.49</v>
      </c>
      <c r="I90" s="64">
        <v>38.630000000000003</v>
      </c>
      <c r="J90" s="64">
        <v>351.29</v>
      </c>
      <c r="K90" s="91" t="s">
        <v>75</v>
      </c>
      <c r="L90" s="88"/>
    </row>
    <row r="91" spans="1:12" ht="15" x14ac:dyDescent="0.25">
      <c r="A91" s="23"/>
      <c r="B91" s="15"/>
      <c r="C91" s="11"/>
      <c r="D91" s="77"/>
      <c r="E91" s="63"/>
      <c r="F91" s="64"/>
      <c r="G91" s="64"/>
      <c r="H91" s="64"/>
      <c r="I91" s="64"/>
      <c r="J91" s="64"/>
      <c r="K91" s="91" t="s">
        <v>132</v>
      </c>
      <c r="L91" s="88"/>
    </row>
    <row r="92" spans="1:12" ht="15" x14ac:dyDescent="0.25">
      <c r="A92" s="23"/>
      <c r="B92" s="15"/>
      <c r="C92" s="11"/>
      <c r="D92" s="77" t="s">
        <v>30</v>
      </c>
      <c r="E92" s="63" t="s">
        <v>138</v>
      </c>
      <c r="F92" s="64">
        <v>200</v>
      </c>
      <c r="G92" s="64">
        <v>0.16</v>
      </c>
      <c r="H92" s="64">
        <v>0.04</v>
      </c>
      <c r="I92" s="64">
        <v>13.1</v>
      </c>
      <c r="J92" s="64">
        <v>64.290000000000006</v>
      </c>
      <c r="K92" s="91" t="s">
        <v>76</v>
      </c>
      <c r="L92" s="88"/>
    </row>
    <row r="93" spans="1:12" ht="15" x14ac:dyDescent="0.25">
      <c r="A93" s="23"/>
      <c r="B93" s="15"/>
      <c r="C93" s="11"/>
      <c r="D93" s="77" t="s">
        <v>31</v>
      </c>
      <c r="E93" s="63" t="s">
        <v>124</v>
      </c>
      <c r="F93" s="64">
        <v>30</v>
      </c>
      <c r="G93" s="64">
        <v>2.4</v>
      </c>
      <c r="H93" s="64">
        <v>0.3</v>
      </c>
      <c r="I93" s="64">
        <v>15.6</v>
      </c>
      <c r="J93" s="64">
        <v>75</v>
      </c>
      <c r="K93" s="91"/>
      <c r="L93" s="88"/>
    </row>
    <row r="94" spans="1:12" ht="15" x14ac:dyDescent="0.25">
      <c r="A94" s="23"/>
      <c r="B94" s="15"/>
      <c r="C94" s="11"/>
      <c r="D94" s="77" t="s">
        <v>32</v>
      </c>
      <c r="E94" s="63" t="s">
        <v>139</v>
      </c>
      <c r="F94" s="64">
        <v>40</v>
      </c>
      <c r="G94" s="64">
        <v>2.4</v>
      </c>
      <c r="H94" s="64">
        <v>0.4</v>
      </c>
      <c r="I94" s="64">
        <v>16.8</v>
      </c>
      <c r="J94" s="64">
        <v>80</v>
      </c>
      <c r="K94" s="91"/>
      <c r="L94" s="88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88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88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88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8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730</v>
      </c>
      <c r="G99" s="19">
        <f t="shared" ref="G99" si="34">SUM(G88:G98)</f>
        <v>29.109999999999996</v>
      </c>
      <c r="H99" s="19">
        <f t="shared" ref="H99" si="35">SUM(H88:H98)</f>
        <v>23.179999999999996</v>
      </c>
      <c r="I99" s="19">
        <f t="shared" ref="I99" si="36">SUM(I88:I98)</f>
        <v>105.24</v>
      </c>
      <c r="J99" s="19">
        <f t="shared" ref="J99:L99" si="37">SUM(J88:J98)</f>
        <v>748.53</v>
      </c>
      <c r="K99" s="25"/>
      <c r="L99" s="8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106" t="s">
        <v>4</v>
      </c>
      <c r="D100" s="107"/>
      <c r="E100" s="31"/>
      <c r="F100" s="32">
        <f>F87+F99</f>
        <v>1280</v>
      </c>
      <c r="G100" s="32">
        <f t="shared" ref="G100" si="38">G87+G99</f>
        <v>52.21</v>
      </c>
      <c r="H100" s="32">
        <f t="shared" ref="H100" si="39">H87+H99</f>
        <v>41.629999999999995</v>
      </c>
      <c r="I100" s="32">
        <f t="shared" ref="I100" si="40">I87+I99</f>
        <v>178.32</v>
      </c>
      <c r="J100" s="32">
        <f t="shared" ref="J100:L100" si="41">J87+J99</f>
        <v>1289.9499999999998</v>
      </c>
      <c r="K100" s="103"/>
      <c r="L100" s="32">
        <f t="shared" si="41"/>
        <v>215.02</v>
      </c>
    </row>
    <row r="101" spans="1:12" ht="15" customHeight="1" x14ac:dyDescent="0.25">
      <c r="A101" s="20">
        <v>1</v>
      </c>
      <c r="B101" s="21">
        <v>5</v>
      </c>
      <c r="C101" s="22" t="s">
        <v>20</v>
      </c>
      <c r="D101" s="80" t="s">
        <v>21</v>
      </c>
      <c r="E101" s="72" t="s">
        <v>216</v>
      </c>
      <c r="F101" s="73">
        <v>90</v>
      </c>
      <c r="G101" s="73">
        <v>10.89</v>
      </c>
      <c r="H101" s="73">
        <v>13.83</v>
      </c>
      <c r="I101" s="73">
        <v>26.04</v>
      </c>
      <c r="J101" s="73">
        <v>175.6</v>
      </c>
      <c r="K101" s="74" t="s">
        <v>133</v>
      </c>
      <c r="L101" s="75"/>
    </row>
    <row r="102" spans="1:12" ht="15" x14ac:dyDescent="0.25">
      <c r="A102" s="23"/>
      <c r="B102" s="15"/>
      <c r="C102" s="11"/>
      <c r="D102" s="81" t="s">
        <v>21</v>
      </c>
      <c r="E102" s="63" t="s">
        <v>81</v>
      </c>
      <c r="F102" s="64">
        <v>150</v>
      </c>
      <c r="G102" s="64">
        <v>3.14</v>
      </c>
      <c r="H102" s="64">
        <v>5.05</v>
      </c>
      <c r="I102" s="64">
        <v>25.2</v>
      </c>
      <c r="J102" s="64">
        <v>168.2</v>
      </c>
      <c r="K102" s="71" t="s">
        <v>82</v>
      </c>
      <c r="L102" s="76"/>
    </row>
    <row r="103" spans="1:12" ht="15" x14ac:dyDescent="0.25">
      <c r="A103" s="23"/>
      <c r="B103" s="15"/>
      <c r="C103" s="11"/>
      <c r="D103" s="77" t="s">
        <v>22</v>
      </c>
      <c r="E103" s="63" t="s">
        <v>206</v>
      </c>
      <c r="F103" s="64">
        <v>200</v>
      </c>
      <c r="G103" s="64">
        <v>5.8</v>
      </c>
      <c r="H103" s="64">
        <v>0.34</v>
      </c>
      <c r="I103" s="64">
        <v>0</v>
      </c>
      <c r="J103" s="64">
        <v>85.63</v>
      </c>
      <c r="K103" s="71" t="s">
        <v>134</v>
      </c>
      <c r="L103" s="76"/>
    </row>
    <row r="104" spans="1:12" ht="15" x14ac:dyDescent="0.25">
      <c r="A104" s="23"/>
      <c r="B104" s="15"/>
      <c r="C104" s="11"/>
      <c r="D104" s="77" t="s">
        <v>23</v>
      </c>
      <c r="E104" s="63" t="s">
        <v>124</v>
      </c>
      <c r="F104" s="64">
        <v>40</v>
      </c>
      <c r="G104" s="64">
        <v>2.4</v>
      </c>
      <c r="H104" s="64">
        <v>0.4</v>
      </c>
      <c r="I104" s="64">
        <v>16.8</v>
      </c>
      <c r="J104" s="64">
        <v>80</v>
      </c>
      <c r="K104" s="71"/>
      <c r="L104" s="76"/>
    </row>
    <row r="105" spans="1:12" ht="15" x14ac:dyDescent="0.25">
      <c r="A105" s="23"/>
      <c r="B105" s="15"/>
      <c r="C105" s="11"/>
      <c r="D105" s="77"/>
      <c r="E105" s="63"/>
      <c r="F105" s="64"/>
      <c r="G105" s="64"/>
      <c r="H105" s="64"/>
      <c r="I105" s="64"/>
      <c r="J105" s="64"/>
      <c r="K105" s="71" t="s">
        <v>132</v>
      </c>
      <c r="L105" s="76"/>
    </row>
    <row r="106" spans="1:12" ht="25.5" x14ac:dyDescent="0.25">
      <c r="A106" s="23"/>
      <c r="B106" s="15"/>
      <c r="C106" s="11"/>
      <c r="D106" s="81" t="s">
        <v>26</v>
      </c>
      <c r="E106" s="63" t="s">
        <v>140</v>
      </c>
      <c r="F106" s="64">
        <v>60</v>
      </c>
      <c r="G106" s="64">
        <v>1.2</v>
      </c>
      <c r="H106" s="64">
        <v>4.01</v>
      </c>
      <c r="I106" s="64">
        <v>5.2</v>
      </c>
      <c r="J106" s="64">
        <v>65.2</v>
      </c>
      <c r="K106" s="71" t="s">
        <v>135</v>
      </c>
      <c r="L106" s="76"/>
    </row>
    <row r="107" spans="1:12" ht="15" x14ac:dyDescent="0.25">
      <c r="A107" s="23"/>
      <c r="B107" s="15"/>
      <c r="C107" s="11"/>
      <c r="D107" s="7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82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82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540</v>
      </c>
      <c r="G111" s="19">
        <f t="shared" ref="G111" si="42">SUM(G101:G110)</f>
        <v>23.43</v>
      </c>
      <c r="H111" s="19">
        <f t="shared" ref="H111" si="43">SUM(H101:H110)</f>
        <v>23.629999999999995</v>
      </c>
      <c r="I111" s="19">
        <f t="shared" ref="I111" si="44">SUM(I101:I110)</f>
        <v>73.239999999999995</v>
      </c>
      <c r="J111" s="19">
        <f t="shared" ref="J111:L111" si="45">SUM(J101:J110)</f>
        <v>574.63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7" t="s">
        <v>26</v>
      </c>
      <c r="E112" s="63" t="s">
        <v>141</v>
      </c>
      <c r="F112" s="64">
        <v>60</v>
      </c>
      <c r="G112" s="64">
        <v>1.99</v>
      </c>
      <c r="H112" s="64">
        <v>4.0999999999999996</v>
      </c>
      <c r="I112" s="64">
        <v>2.95</v>
      </c>
      <c r="J112" s="64">
        <v>52.9</v>
      </c>
      <c r="K112" s="71" t="s">
        <v>142</v>
      </c>
      <c r="L112" s="76"/>
    </row>
    <row r="113" spans="1:12" ht="25.5" x14ac:dyDescent="0.25">
      <c r="A113" s="23"/>
      <c r="B113" s="15"/>
      <c r="C113" s="11"/>
      <c r="D113" s="77" t="s">
        <v>27</v>
      </c>
      <c r="E113" s="63" t="s">
        <v>143</v>
      </c>
      <c r="F113" s="64">
        <v>210</v>
      </c>
      <c r="G113" s="64">
        <v>4.96</v>
      </c>
      <c r="H113" s="64">
        <v>7.14</v>
      </c>
      <c r="I113" s="64">
        <v>9.7100000000000009</v>
      </c>
      <c r="J113" s="64">
        <v>120.61</v>
      </c>
      <c r="K113" s="71" t="s">
        <v>74</v>
      </c>
      <c r="L113" s="76"/>
    </row>
    <row r="114" spans="1:12" ht="15" x14ac:dyDescent="0.25">
      <c r="A114" s="23"/>
      <c r="B114" s="15"/>
      <c r="C114" s="11"/>
      <c r="D114" s="77" t="s">
        <v>28</v>
      </c>
      <c r="E114" s="63" t="s">
        <v>207</v>
      </c>
      <c r="F114" s="64">
        <v>200</v>
      </c>
      <c r="G114" s="64">
        <v>11.51</v>
      </c>
      <c r="H114" s="64">
        <v>11.56</v>
      </c>
      <c r="I114" s="64">
        <v>36.909999999999997</v>
      </c>
      <c r="J114" s="64">
        <v>332.1</v>
      </c>
      <c r="K114" s="71" t="s">
        <v>144</v>
      </c>
      <c r="L114" s="76"/>
    </row>
    <row r="115" spans="1:12" ht="15" x14ac:dyDescent="0.25">
      <c r="A115" s="23"/>
      <c r="B115" s="15"/>
      <c r="C115" s="11"/>
      <c r="D115" s="77"/>
      <c r="E115" s="63"/>
      <c r="F115" s="64"/>
      <c r="G115" s="64"/>
      <c r="H115" s="64"/>
      <c r="I115" s="64"/>
      <c r="J115" s="64"/>
      <c r="K115" s="71" t="s">
        <v>132</v>
      </c>
      <c r="L115" s="76"/>
    </row>
    <row r="116" spans="1:12" ht="15" x14ac:dyDescent="0.25">
      <c r="A116" s="23"/>
      <c r="B116" s="15"/>
      <c r="C116" s="11"/>
      <c r="D116" s="77" t="s">
        <v>30</v>
      </c>
      <c r="E116" s="63" t="s">
        <v>145</v>
      </c>
      <c r="F116" s="64">
        <v>200</v>
      </c>
      <c r="G116" s="64">
        <v>0.16</v>
      </c>
      <c r="H116" s="64">
        <v>0.16</v>
      </c>
      <c r="I116" s="64">
        <v>14.9</v>
      </c>
      <c r="J116" s="64">
        <v>62.69</v>
      </c>
      <c r="K116" s="71" t="s">
        <v>76</v>
      </c>
      <c r="L116" s="76"/>
    </row>
    <row r="117" spans="1:12" ht="15" x14ac:dyDescent="0.25">
      <c r="A117" s="23"/>
      <c r="B117" s="15"/>
      <c r="C117" s="11"/>
      <c r="D117" s="77" t="s">
        <v>31</v>
      </c>
      <c r="E117" s="63" t="s">
        <v>124</v>
      </c>
      <c r="F117" s="64">
        <v>40</v>
      </c>
      <c r="G117" s="64">
        <v>3.2</v>
      </c>
      <c r="H117" s="64">
        <v>0.4</v>
      </c>
      <c r="I117" s="64">
        <v>20.8</v>
      </c>
      <c r="J117" s="64">
        <v>100</v>
      </c>
      <c r="K117" s="71"/>
      <c r="L117" s="76"/>
    </row>
    <row r="118" spans="1:12" ht="15" x14ac:dyDescent="0.25">
      <c r="A118" s="23"/>
      <c r="B118" s="15"/>
      <c r="C118" s="11"/>
      <c r="D118" s="77" t="s">
        <v>32</v>
      </c>
      <c r="E118" s="63" t="s">
        <v>139</v>
      </c>
      <c r="F118" s="64">
        <v>40</v>
      </c>
      <c r="G118" s="64">
        <v>2.4</v>
      </c>
      <c r="H118" s="64">
        <v>0.4</v>
      </c>
      <c r="I118" s="64">
        <v>16.8</v>
      </c>
      <c r="J118" s="64">
        <v>80</v>
      </c>
      <c r="K118" s="71"/>
      <c r="L118" s="76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750</v>
      </c>
      <c r="G124" s="19">
        <f t="shared" ref="G124" si="46">SUM(G112:G123)</f>
        <v>24.22</v>
      </c>
      <c r="H124" s="19">
        <f t="shared" ref="H124" si="47">SUM(H112:H123)</f>
        <v>23.759999999999994</v>
      </c>
      <c r="I124" s="19">
        <f t="shared" ref="I124" si="48">SUM(I112:I123)</f>
        <v>102.07</v>
      </c>
      <c r="J124" s="19">
        <f t="shared" ref="J124:L124" si="49">SUM(J112:J123)</f>
        <v>748.3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106" t="s">
        <v>4</v>
      </c>
      <c r="D125" s="107"/>
      <c r="E125" s="31"/>
      <c r="F125" s="32">
        <f>F111+F124</f>
        <v>1290</v>
      </c>
      <c r="G125" s="32">
        <f t="shared" ref="G125" si="50">G111+G124</f>
        <v>47.65</v>
      </c>
      <c r="H125" s="32">
        <f t="shared" ref="H125" si="51">H111+H124</f>
        <v>47.389999999999986</v>
      </c>
      <c r="I125" s="32">
        <f t="shared" ref="I125" si="52">I111+I124</f>
        <v>175.31</v>
      </c>
      <c r="J125" s="32">
        <f t="shared" ref="J125:L125" si="53">J111+J124</f>
        <v>1322.9299999999998</v>
      </c>
      <c r="K125" s="32"/>
      <c r="L125" s="32">
        <f t="shared" si="53"/>
        <v>215.02</v>
      </c>
    </row>
    <row r="126" spans="1:12" ht="25.5" x14ac:dyDescent="0.25">
      <c r="A126" s="20">
        <v>2</v>
      </c>
      <c r="B126" s="21">
        <v>1</v>
      </c>
      <c r="C126" s="22" t="s">
        <v>20</v>
      </c>
      <c r="D126" s="80" t="s">
        <v>21</v>
      </c>
      <c r="E126" s="39" t="s">
        <v>83</v>
      </c>
      <c r="F126" s="40">
        <v>200</v>
      </c>
      <c r="G126" s="40">
        <v>8.7899999999999991</v>
      </c>
      <c r="H126" s="40">
        <v>7.86</v>
      </c>
      <c r="I126" s="40">
        <v>36.130000000000003</v>
      </c>
      <c r="J126" s="40">
        <v>242.87</v>
      </c>
      <c r="K126" s="41" t="s">
        <v>84</v>
      </c>
      <c r="L126" s="87"/>
    </row>
    <row r="127" spans="1:12" ht="15" x14ac:dyDescent="0.25">
      <c r="A127" s="23"/>
      <c r="B127" s="15"/>
      <c r="C127" s="11"/>
      <c r="D127" s="82"/>
      <c r="E127" s="42"/>
      <c r="F127" s="43"/>
      <c r="G127" s="43"/>
      <c r="H127" s="43"/>
      <c r="I127" s="43"/>
      <c r="J127" s="43"/>
      <c r="K127" s="44"/>
      <c r="L127" s="88"/>
    </row>
    <row r="128" spans="1:12" ht="15" x14ac:dyDescent="0.25">
      <c r="A128" s="23"/>
      <c r="B128" s="15"/>
      <c r="C128" s="11"/>
      <c r="D128" s="77" t="s">
        <v>22</v>
      </c>
      <c r="E128" s="42" t="s">
        <v>41</v>
      </c>
      <c r="F128" s="43">
        <v>200</v>
      </c>
      <c r="G128" s="43">
        <v>3.94</v>
      </c>
      <c r="H128" s="43">
        <v>2.54</v>
      </c>
      <c r="I128" s="43">
        <v>15.9</v>
      </c>
      <c r="J128" s="43">
        <v>99</v>
      </c>
      <c r="K128" s="44" t="s">
        <v>42</v>
      </c>
      <c r="L128" s="88"/>
    </row>
    <row r="129" spans="1:12" ht="15" x14ac:dyDescent="0.25">
      <c r="A129" s="23"/>
      <c r="B129" s="15"/>
      <c r="C129" s="11"/>
      <c r="D129" s="77" t="s">
        <v>24</v>
      </c>
      <c r="E129" s="42" t="s">
        <v>43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44</v>
      </c>
      <c r="L129" s="88"/>
    </row>
    <row r="130" spans="1:12" ht="15" x14ac:dyDescent="0.25">
      <c r="A130" s="23"/>
      <c r="B130" s="15"/>
      <c r="C130" s="11"/>
      <c r="D130" s="77"/>
      <c r="E130" s="42" t="s">
        <v>146</v>
      </c>
      <c r="F130" s="43">
        <v>45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45</v>
      </c>
      <c r="L130" s="88"/>
    </row>
    <row r="131" spans="1:12" ht="15" x14ac:dyDescent="0.25">
      <c r="A131" s="23"/>
      <c r="B131" s="15"/>
      <c r="C131" s="11"/>
      <c r="D131" s="77"/>
      <c r="E131" s="42"/>
      <c r="F131" s="43"/>
      <c r="G131" s="43"/>
      <c r="H131" s="43"/>
      <c r="I131" s="43"/>
      <c r="J131" s="43"/>
      <c r="K131" s="44"/>
      <c r="L131" s="88"/>
    </row>
    <row r="132" spans="1:12" ht="15" x14ac:dyDescent="0.25">
      <c r="A132" s="23"/>
      <c r="B132" s="15"/>
      <c r="C132" s="11"/>
      <c r="D132" s="77"/>
      <c r="E132" s="42"/>
      <c r="F132" s="43"/>
      <c r="G132" s="43"/>
      <c r="H132" s="43"/>
      <c r="I132" s="43"/>
      <c r="J132" s="43"/>
      <c r="K132" s="44"/>
      <c r="L132" s="88">
        <v>107.51</v>
      </c>
    </row>
    <row r="133" spans="1:12" ht="15" x14ac:dyDescent="0.25">
      <c r="A133" s="23"/>
      <c r="B133" s="15"/>
      <c r="C133" s="11"/>
      <c r="D133" s="82"/>
      <c r="E133" s="42"/>
      <c r="F133" s="43"/>
      <c r="G133" s="43"/>
      <c r="H133" s="43"/>
      <c r="I133" s="43"/>
      <c r="J133" s="43"/>
      <c r="K133" s="44"/>
      <c r="L133" s="88"/>
    </row>
    <row r="134" spans="1:12" ht="15" x14ac:dyDescent="0.25">
      <c r="A134" s="23"/>
      <c r="B134" s="15"/>
      <c r="C134" s="11"/>
      <c r="D134" s="82"/>
      <c r="E134" s="42"/>
      <c r="F134" s="43"/>
      <c r="G134" s="43"/>
      <c r="H134" s="43"/>
      <c r="I134" s="43"/>
      <c r="J134" s="43"/>
      <c r="K134" s="44"/>
      <c r="L134" s="88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545</v>
      </c>
      <c r="G135" s="19">
        <f t="shared" ref="G135:J135" si="54">SUM(G126:G134)</f>
        <v>20.189999999999998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89">
        <f t="shared" ref="L135" si="55">SUM(L126:L134)</f>
        <v>107.51</v>
      </c>
    </row>
    <row r="136" spans="1:12" ht="25.5" x14ac:dyDescent="0.25">
      <c r="A136" s="26">
        <f>A126</f>
        <v>2</v>
      </c>
      <c r="B136" s="13">
        <f>B126</f>
        <v>1</v>
      </c>
      <c r="C136" s="10" t="s">
        <v>25</v>
      </c>
      <c r="D136" s="77" t="s">
        <v>26</v>
      </c>
      <c r="E136" s="63" t="s">
        <v>152</v>
      </c>
      <c r="F136" s="64">
        <v>60</v>
      </c>
      <c r="G136" s="64">
        <v>1.78</v>
      </c>
      <c r="H136" s="64">
        <v>5.0599999999999996</v>
      </c>
      <c r="I136" s="64">
        <v>4.1399999999999997</v>
      </c>
      <c r="J136" s="64">
        <v>65.95</v>
      </c>
      <c r="K136" s="91" t="s">
        <v>147</v>
      </c>
      <c r="L136" s="102"/>
    </row>
    <row r="137" spans="1:12" ht="15" x14ac:dyDescent="0.25">
      <c r="A137" s="23"/>
      <c r="B137" s="15"/>
      <c r="C137" s="11"/>
      <c r="D137" s="77" t="s">
        <v>27</v>
      </c>
      <c r="E137" s="63" t="s">
        <v>148</v>
      </c>
      <c r="F137" s="64">
        <v>200</v>
      </c>
      <c r="G137" s="64">
        <v>4.38</v>
      </c>
      <c r="H137" s="64">
        <v>6.1</v>
      </c>
      <c r="I137" s="64">
        <v>8.89</v>
      </c>
      <c r="J137" s="64">
        <v>124.44</v>
      </c>
      <c r="K137" s="91" t="s">
        <v>85</v>
      </c>
      <c r="L137" s="102"/>
    </row>
    <row r="138" spans="1:12" ht="25.5" x14ac:dyDescent="0.25">
      <c r="A138" s="23"/>
      <c r="B138" s="15"/>
      <c r="C138" s="11"/>
      <c r="D138" s="77" t="s">
        <v>28</v>
      </c>
      <c r="E138" s="63" t="s">
        <v>149</v>
      </c>
      <c r="F138" s="64">
        <v>90</v>
      </c>
      <c r="G138" s="64">
        <v>7.5</v>
      </c>
      <c r="H138" s="64">
        <v>12</v>
      </c>
      <c r="I138" s="64">
        <v>7</v>
      </c>
      <c r="J138" s="64">
        <v>145</v>
      </c>
      <c r="K138" s="91" t="s">
        <v>109</v>
      </c>
      <c r="L138" s="102"/>
    </row>
    <row r="139" spans="1:12" ht="15" x14ac:dyDescent="0.25">
      <c r="A139" s="23"/>
      <c r="B139" s="15"/>
      <c r="C139" s="11"/>
      <c r="D139" s="77" t="s">
        <v>29</v>
      </c>
      <c r="E139" s="63" t="s">
        <v>150</v>
      </c>
      <c r="F139" s="64">
        <v>150</v>
      </c>
      <c r="G139" s="64">
        <v>3.54</v>
      </c>
      <c r="H139" s="64">
        <v>4.13</v>
      </c>
      <c r="I139" s="64">
        <v>27.07</v>
      </c>
      <c r="J139" s="64">
        <v>199.55</v>
      </c>
      <c r="K139" s="91" t="s">
        <v>60</v>
      </c>
      <c r="L139" s="102"/>
    </row>
    <row r="140" spans="1:12" ht="15" x14ac:dyDescent="0.25">
      <c r="A140" s="23"/>
      <c r="B140" s="15"/>
      <c r="C140" s="11"/>
      <c r="D140" s="77" t="s">
        <v>30</v>
      </c>
      <c r="E140" s="63" t="s">
        <v>151</v>
      </c>
      <c r="F140" s="64">
        <v>200</v>
      </c>
      <c r="G140" s="64">
        <v>0.35</v>
      </c>
      <c r="H140" s="64">
        <v>0.08</v>
      </c>
      <c r="I140" s="64">
        <v>21.66</v>
      </c>
      <c r="J140" s="64">
        <v>76.040000000000006</v>
      </c>
      <c r="K140" s="91" t="s">
        <v>51</v>
      </c>
      <c r="L140" s="102"/>
    </row>
    <row r="141" spans="1:12" ht="15" x14ac:dyDescent="0.25">
      <c r="A141" s="23"/>
      <c r="B141" s="15"/>
      <c r="C141" s="11"/>
      <c r="D141" s="77" t="s">
        <v>31</v>
      </c>
      <c r="E141" s="63" t="s">
        <v>124</v>
      </c>
      <c r="F141" s="64">
        <v>40</v>
      </c>
      <c r="G141" s="64">
        <v>3.2</v>
      </c>
      <c r="H141" s="64">
        <v>0.4</v>
      </c>
      <c r="I141" s="64">
        <v>20.8</v>
      </c>
      <c r="J141" s="64">
        <v>100</v>
      </c>
      <c r="K141" s="91"/>
      <c r="L141" s="102"/>
    </row>
    <row r="142" spans="1:12" ht="15" x14ac:dyDescent="0.25">
      <c r="A142" s="23"/>
      <c r="B142" s="15"/>
      <c r="C142" s="11"/>
      <c r="D142" s="77" t="s">
        <v>32</v>
      </c>
      <c r="E142" s="63" t="s">
        <v>139</v>
      </c>
      <c r="F142" s="64">
        <v>60</v>
      </c>
      <c r="G142" s="64">
        <v>3.6</v>
      </c>
      <c r="H142" s="64">
        <v>0.6</v>
      </c>
      <c r="I142" s="64">
        <v>25.2</v>
      </c>
      <c r="J142" s="64">
        <v>120</v>
      </c>
      <c r="K142" s="91"/>
      <c r="L142" s="102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88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88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88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88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88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800</v>
      </c>
      <c r="G148" s="19">
        <f t="shared" ref="G148:J148" si="56">SUM(G136:G147)</f>
        <v>24.35</v>
      </c>
      <c r="H148" s="19">
        <f t="shared" si="56"/>
        <v>28.369999999999997</v>
      </c>
      <c r="I148" s="19">
        <f t="shared" si="56"/>
        <v>114.76</v>
      </c>
      <c r="J148" s="19">
        <f t="shared" si="56"/>
        <v>830.98</v>
      </c>
      <c r="K148" s="25"/>
      <c r="L148" s="8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106" t="s">
        <v>4</v>
      </c>
      <c r="D149" s="107"/>
      <c r="E149" s="31"/>
      <c r="F149" s="32">
        <f>F135+F148</f>
        <v>1345</v>
      </c>
      <c r="G149" s="32">
        <f t="shared" ref="G149" si="58">G135+G148</f>
        <v>44.54</v>
      </c>
      <c r="H149" s="32">
        <f t="shared" ref="H149" si="59">H135+H148</f>
        <v>51.459999999999994</v>
      </c>
      <c r="I149" s="32">
        <f t="shared" ref="I149" si="60">I135+I148</f>
        <v>184.82999999999998</v>
      </c>
      <c r="J149" s="32">
        <f t="shared" ref="J149:L149" si="61">J135+J148</f>
        <v>1392.05</v>
      </c>
      <c r="K149" s="103"/>
      <c r="L149" s="32">
        <f t="shared" si="61"/>
        <v>215.02</v>
      </c>
    </row>
    <row r="150" spans="1:12" ht="15" x14ac:dyDescent="0.25">
      <c r="A150" s="20">
        <v>2</v>
      </c>
      <c r="B150" s="21">
        <v>2</v>
      </c>
      <c r="C150" s="22" t="s">
        <v>20</v>
      </c>
      <c r="D150" s="84" t="s">
        <v>21</v>
      </c>
      <c r="E150" s="99" t="s">
        <v>48</v>
      </c>
      <c r="F150" s="100">
        <v>90</v>
      </c>
      <c r="G150" s="101">
        <v>14.67</v>
      </c>
      <c r="H150" s="101">
        <v>6.92</v>
      </c>
      <c r="I150" s="101">
        <v>11.51</v>
      </c>
      <c r="J150" s="101">
        <v>164.54</v>
      </c>
      <c r="K150" s="59" t="s">
        <v>47</v>
      </c>
      <c r="L150" s="87"/>
    </row>
    <row r="151" spans="1:12" ht="15" x14ac:dyDescent="0.25">
      <c r="A151" s="23"/>
      <c r="B151" s="15"/>
      <c r="C151" s="11"/>
      <c r="D151" s="81" t="s">
        <v>21</v>
      </c>
      <c r="E151" s="56" t="s">
        <v>88</v>
      </c>
      <c r="F151" s="57">
        <v>150</v>
      </c>
      <c r="G151" s="58">
        <v>3.54</v>
      </c>
      <c r="H151" s="58">
        <v>4.13</v>
      </c>
      <c r="I151" s="58">
        <v>37.07</v>
      </c>
      <c r="J151" s="58">
        <v>199.55</v>
      </c>
      <c r="K151" s="54" t="s">
        <v>60</v>
      </c>
      <c r="L151" s="88"/>
    </row>
    <row r="152" spans="1:12" ht="15" x14ac:dyDescent="0.25">
      <c r="A152" s="23"/>
      <c r="B152" s="15"/>
      <c r="C152" s="11"/>
      <c r="D152" s="77" t="s">
        <v>22</v>
      </c>
      <c r="E152" s="51" t="s">
        <v>54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55</v>
      </c>
      <c r="L152" s="88"/>
    </row>
    <row r="153" spans="1:12" ht="15" x14ac:dyDescent="0.25">
      <c r="A153" s="23"/>
      <c r="B153" s="15"/>
      <c r="C153" s="11"/>
      <c r="D153" s="77" t="s">
        <v>23</v>
      </c>
      <c r="E153" s="42" t="s">
        <v>124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88"/>
    </row>
    <row r="154" spans="1:12" ht="15" x14ac:dyDescent="0.25">
      <c r="A154" s="23"/>
      <c r="B154" s="15"/>
      <c r="C154" s="11"/>
      <c r="D154" s="77"/>
      <c r="E154" s="42"/>
      <c r="F154" s="43"/>
      <c r="G154" s="43"/>
      <c r="H154" s="43"/>
      <c r="I154" s="43"/>
      <c r="J154" s="43"/>
      <c r="K154" s="44"/>
      <c r="L154" s="88"/>
    </row>
    <row r="155" spans="1:12" ht="25.5" x14ac:dyDescent="0.25">
      <c r="A155" s="23"/>
      <c r="B155" s="15"/>
      <c r="C155" s="11"/>
      <c r="D155" s="77" t="s">
        <v>26</v>
      </c>
      <c r="E155" s="55" t="s">
        <v>89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90</v>
      </c>
      <c r="L155" s="88"/>
    </row>
    <row r="156" spans="1:12" ht="15" x14ac:dyDescent="0.25">
      <c r="A156" s="23"/>
      <c r="B156" s="15"/>
      <c r="C156" s="11"/>
      <c r="D156" s="77"/>
      <c r="E156" s="42"/>
      <c r="F156" s="43"/>
      <c r="G156" s="43"/>
      <c r="H156" s="43"/>
      <c r="I156" s="43"/>
      <c r="J156" s="43"/>
      <c r="K156" s="44"/>
      <c r="L156" s="88">
        <v>107.51</v>
      </c>
    </row>
    <row r="157" spans="1:12" ht="15" x14ac:dyDescent="0.25">
      <c r="A157" s="23"/>
      <c r="B157" s="15"/>
      <c r="C157" s="11"/>
      <c r="D157" s="77"/>
      <c r="E157" s="42"/>
      <c r="F157" s="43"/>
      <c r="G157" s="43"/>
      <c r="H157" s="43"/>
      <c r="I157" s="43"/>
      <c r="J157" s="43"/>
      <c r="K157" s="44"/>
      <c r="L157" s="88"/>
    </row>
    <row r="158" spans="1:12" ht="15" x14ac:dyDescent="0.25">
      <c r="A158" s="23"/>
      <c r="B158" s="15"/>
      <c r="C158" s="11"/>
      <c r="D158" s="82"/>
      <c r="E158" s="42"/>
      <c r="F158" s="43"/>
      <c r="G158" s="43"/>
      <c r="H158" s="43"/>
      <c r="I158" s="43"/>
      <c r="J158" s="43"/>
      <c r="K158" s="44"/>
      <c r="L158" s="88"/>
    </row>
    <row r="159" spans="1:12" ht="15" x14ac:dyDescent="0.25">
      <c r="A159" s="23"/>
      <c r="B159" s="15"/>
      <c r="C159" s="11"/>
      <c r="D159" s="82"/>
      <c r="E159" s="42"/>
      <c r="F159" s="43"/>
      <c r="G159" s="43"/>
      <c r="H159" s="43"/>
      <c r="I159" s="43"/>
      <c r="J159" s="43"/>
      <c r="K159" s="44"/>
      <c r="L159" s="88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89">
        <f t="shared" ref="L160" si="63">SUM(L150:L159)</f>
        <v>107.51</v>
      </c>
    </row>
    <row r="161" spans="1:12" ht="15" x14ac:dyDescent="0.25">
      <c r="A161" s="26">
        <f>A150</f>
        <v>2</v>
      </c>
      <c r="B161" s="13">
        <f>B150</f>
        <v>2</v>
      </c>
      <c r="C161" s="10" t="s">
        <v>25</v>
      </c>
      <c r="D161" s="77" t="s">
        <v>26</v>
      </c>
      <c r="E161" s="63" t="s">
        <v>153</v>
      </c>
      <c r="F161" s="64">
        <v>60</v>
      </c>
      <c r="G161" s="64">
        <v>0.69</v>
      </c>
      <c r="H161" s="64">
        <v>5.13</v>
      </c>
      <c r="I161" s="64">
        <v>4.33</v>
      </c>
      <c r="J161" s="64">
        <v>67.41</v>
      </c>
      <c r="K161" s="91" t="s">
        <v>142</v>
      </c>
      <c r="L161" s="88"/>
    </row>
    <row r="162" spans="1:12" ht="25.5" x14ac:dyDescent="0.25">
      <c r="A162" s="23"/>
      <c r="B162" s="15"/>
      <c r="C162" s="11"/>
      <c r="D162" s="77" t="s">
        <v>27</v>
      </c>
      <c r="E162" s="63" t="s">
        <v>121</v>
      </c>
      <c r="F162" s="64">
        <v>210</v>
      </c>
      <c r="G162" s="64">
        <v>3.41</v>
      </c>
      <c r="H162" s="64">
        <v>7.03</v>
      </c>
      <c r="I162" s="64">
        <v>7.78</v>
      </c>
      <c r="J162" s="64">
        <v>128.54</v>
      </c>
      <c r="K162" s="91" t="s">
        <v>57</v>
      </c>
      <c r="L162" s="88"/>
    </row>
    <row r="163" spans="1:12" ht="25.5" x14ac:dyDescent="0.25">
      <c r="A163" s="23"/>
      <c r="B163" s="15"/>
      <c r="C163" s="11"/>
      <c r="D163" s="77" t="s">
        <v>28</v>
      </c>
      <c r="E163" s="63" t="s">
        <v>154</v>
      </c>
      <c r="F163" s="64">
        <v>110</v>
      </c>
      <c r="G163" s="64">
        <v>12.97</v>
      </c>
      <c r="H163" s="64">
        <v>8.1199999999999992</v>
      </c>
      <c r="I163" s="64">
        <v>13.82</v>
      </c>
      <c r="J163" s="64">
        <v>187.3</v>
      </c>
      <c r="K163" s="91" t="s">
        <v>93</v>
      </c>
      <c r="L163" s="88"/>
    </row>
    <row r="164" spans="1:12" ht="15" x14ac:dyDescent="0.25">
      <c r="A164" s="23"/>
      <c r="B164" s="15"/>
      <c r="C164" s="11"/>
      <c r="D164" s="77" t="s">
        <v>29</v>
      </c>
      <c r="E164" s="63" t="s">
        <v>59</v>
      </c>
      <c r="F164" s="64">
        <v>150</v>
      </c>
      <c r="G164" s="64">
        <v>6.57</v>
      </c>
      <c r="H164" s="64">
        <v>3.17</v>
      </c>
      <c r="I164" s="64">
        <v>29.72</v>
      </c>
      <c r="J164" s="64">
        <v>173.38</v>
      </c>
      <c r="K164" s="91" t="s">
        <v>60</v>
      </c>
      <c r="L164" s="88"/>
    </row>
    <row r="165" spans="1:12" ht="15" x14ac:dyDescent="0.25">
      <c r="A165" s="23"/>
      <c r="B165" s="15"/>
      <c r="C165" s="11"/>
      <c r="D165" s="77" t="s">
        <v>30</v>
      </c>
      <c r="E165" s="63" t="s">
        <v>155</v>
      </c>
      <c r="F165" s="64">
        <v>200</v>
      </c>
      <c r="G165" s="64">
        <v>0.54</v>
      </c>
      <c r="H165" s="64">
        <v>0.22</v>
      </c>
      <c r="I165" s="64">
        <v>18.71</v>
      </c>
      <c r="J165" s="64">
        <v>89.33</v>
      </c>
      <c r="K165" s="91" t="s">
        <v>61</v>
      </c>
      <c r="L165" s="88"/>
    </row>
    <row r="166" spans="1:12" ht="15" x14ac:dyDescent="0.25">
      <c r="A166" s="23"/>
      <c r="B166" s="15"/>
      <c r="C166" s="11"/>
      <c r="D166" s="77" t="s">
        <v>31</v>
      </c>
      <c r="E166" s="63" t="s">
        <v>124</v>
      </c>
      <c r="F166" s="64">
        <v>30</v>
      </c>
      <c r="G166" s="64">
        <v>2.4</v>
      </c>
      <c r="H166" s="64">
        <v>0.3</v>
      </c>
      <c r="I166" s="64">
        <v>15.6</v>
      </c>
      <c r="J166" s="64">
        <v>75</v>
      </c>
      <c r="K166" s="91"/>
      <c r="L166" s="88"/>
    </row>
    <row r="167" spans="1:12" ht="15" x14ac:dyDescent="0.25">
      <c r="A167" s="23"/>
      <c r="B167" s="15"/>
      <c r="C167" s="11"/>
      <c r="D167" s="77" t="s">
        <v>32</v>
      </c>
      <c r="E167" s="63" t="s">
        <v>139</v>
      </c>
      <c r="F167" s="64">
        <v>40</v>
      </c>
      <c r="G167" s="64">
        <v>2.4</v>
      </c>
      <c r="H167" s="64">
        <v>0.4</v>
      </c>
      <c r="I167" s="64">
        <v>16.8</v>
      </c>
      <c r="J167" s="64">
        <v>80</v>
      </c>
      <c r="K167" s="91"/>
      <c r="L167" s="88"/>
    </row>
    <row r="168" spans="1:12" ht="15" x14ac:dyDescent="0.25">
      <c r="A168" s="23"/>
      <c r="B168" s="15"/>
      <c r="C168" s="11"/>
      <c r="D168" s="85"/>
      <c r="E168" s="42"/>
      <c r="F168" s="43"/>
      <c r="G168" s="43"/>
      <c r="H168" s="43"/>
      <c r="I168" s="43"/>
      <c r="J168" s="43"/>
      <c r="K168" s="44"/>
      <c r="L168" s="88">
        <v>107.51</v>
      </c>
    </row>
    <row r="169" spans="1:12" ht="15" x14ac:dyDescent="0.25">
      <c r="A169" s="23"/>
      <c r="B169" s="15"/>
      <c r="C169" s="11"/>
      <c r="D169" s="85"/>
      <c r="E169" s="42"/>
      <c r="F169" s="43"/>
      <c r="G169" s="43"/>
      <c r="H169" s="43"/>
      <c r="I169" s="43"/>
      <c r="J169" s="43"/>
      <c r="K169" s="44"/>
      <c r="L169" s="88"/>
    </row>
    <row r="170" spans="1:12" ht="15" x14ac:dyDescent="0.25">
      <c r="A170" s="23"/>
      <c r="B170" s="15"/>
      <c r="C170" s="11"/>
      <c r="D170" s="85"/>
      <c r="E170" s="42"/>
      <c r="F170" s="43"/>
      <c r="G170" s="43"/>
      <c r="H170" s="43"/>
      <c r="I170" s="43"/>
      <c r="J170" s="43"/>
      <c r="K170" s="44"/>
      <c r="L170" s="88"/>
    </row>
    <row r="171" spans="1:12" ht="15" x14ac:dyDescent="0.25">
      <c r="A171" s="23"/>
      <c r="B171" s="15"/>
      <c r="C171" s="11"/>
      <c r="D171" s="82"/>
      <c r="E171" s="42"/>
      <c r="F171" s="43"/>
      <c r="G171" s="43"/>
      <c r="H171" s="43"/>
      <c r="I171" s="43"/>
      <c r="J171" s="43"/>
      <c r="K171" s="44"/>
      <c r="L171" s="88"/>
    </row>
    <row r="172" spans="1:12" ht="15" x14ac:dyDescent="0.25">
      <c r="A172" s="23"/>
      <c r="B172" s="15"/>
      <c r="C172" s="11"/>
      <c r="D172" s="82"/>
      <c r="E172" s="42"/>
      <c r="F172" s="43"/>
      <c r="G172" s="43"/>
      <c r="H172" s="43"/>
      <c r="I172" s="43"/>
      <c r="J172" s="43"/>
      <c r="K172" s="44"/>
      <c r="L172" s="88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SUM(F161:F172)</f>
        <v>800</v>
      </c>
      <c r="G173" s="19">
        <f t="shared" ref="G173:J173" si="64">SUM(G161:G172)</f>
        <v>28.979999999999997</v>
      </c>
      <c r="H173" s="19">
        <f t="shared" si="64"/>
        <v>24.37</v>
      </c>
      <c r="I173" s="19">
        <f t="shared" si="64"/>
        <v>106.75999999999999</v>
      </c>
      <c r="J173" s="19">
        <f t="shared" si="64"/>
        <v>800.96</v>
      </c>
      <c r="K173" s="25"/>
      <c r="L173" s="89">
        <f t="shared" ref="L173" si="65">SUM(L161:L172)</f>
        <v>107.51</v>
      </c>
    </row>
    <row r="174" spans="1:12" ht="15.75" thickBot="1" x14ac:dyDescent="0.25">
      <c r="A174" s="29">
        <f>A150</f>
        <v>2</v>
      </c>
      <c r="B174" s="30">
        <f>B150</f>
        <v>2</v>
      </c>
      <c r="C174" s="106" t="s">
        <v>4</v>
      </c>
      <c r="D174" s="107"/>
      <c r="E174" s="31"/>
      <c r="F174" s="32">
        <f>F160+F173</f>
        <v>1350</v>
      </c>
      <c r="G174" s="32">
        <f t="shared" ref="G174" si="66">G160+G173</f>
        <v>52.120000000000005</v>
      </c>
      <c r="H174" s="32">
        <f t="shared" ref="H174" si="67">H160+H173</f>
        <v>38.950000000000003</v>
      </c>
      <c r="I174" s="32">
        <f t="shared" ref="I174" si="68">I160+I173</f>
        <v>194.88</v>
      </c>
      <c r="J174" s="32">
        <f t="shared" ref="J174:L174" si="69">J160+J173</f>
        <v>1378.4900000000002</v>
      </c>
      <c r="K174" s="103"/>
      <c r="L174" s="32">
        <f t="shared" si="69"/>
        <v>215.02</v>
      </c>
    </row>
    <row r="175" spans="1:12" ht="14.25" customHeight="1" x14ac:dyDescent="0.25">
      <c r="A175" s="20">
        <v>2</v>
      </c>
      <c r="B175" s="21">
        <v>3</v>
      </c>
      <c r="C175" s="22" t="s">
        <v>20</v>
      </c>
      <c r="D175" s="80" t="s">
        <v>21</v>
      </c>
      <c r="E175" s="72" t="s">
        <v>62</v>
      </c>
      <c r="F175" s="73">
        <v>150</v>
      </c>
      <c r="G175" s="73">
        <v>14.53</v>
      </c>
      <c r="H175" s="73">
        <v>10.9</v>
      </c>
      <c r="I175" s="73">
        <v>17.010000000000002</v>
      </c>
      <c r="J175" s="73">
        <v>209.11</v>
      </c>
      <c r="K175" s="90" t="s">
        <v>156</v>
      </c>
      <c r="L175" s="87"/>
    </row>
    <row r="176" spans="1:12" ht="15" x14ac:dyDescent="0.25">
      <c r="A176" s="23"/>
      <c r="B176" s="15"/>
      <c r="C176" s="11"/>
      <c r="D176" s="83"/>
      <c r="E176" s="63"/>
      <c r="F176" s="64"/>
      <c r="G176" s="64"/>
      <c r="H176" s="64"/>
      <c r="I176" s="64"/>
      <c r="J176" s="64"/>
      <c r="K176" s="91" t="s">
        <v>132</v>
      </c>
      <c r="L176" s="88"/>
    </row>
    <row r="177" spans="1:12" ht="15" x14ac:dyDescent="0.25">
      <c r="A177" s="23"/>
      <c r="B177" s="15"/>
      <c r="C177" s="11"/>
      <c r="D177" s="77" t="s">
        <v>22</v>
      </c>
      <c r="E177" s="63" t="s">
        <v>126</v>
      </c>
      <c r="F177" s="64">
        <v>200</v>
      </c>
      <c r="G177" s="64">
        <v>3.58</v>
      </c>
      <c r="H177" s="64">
        <v>2.85</v>
      </c>
      <c r="I177" s="64">
        <v>15.71</v>
      </c>
      <c r="J177" s="64">
        <v>104.05</v>
      </c>
      <c r="K177" s="91" t="s">
        <v>65</v>
      </c>
      <c r="L177" s="88"/>
    </row>
    <row r="178" spans="1:12" ht="15.75" customHeight="1" x14ac:dyDescent="0.25">
      <c r="A178" s="23"/>
      <c r="B178" s="15"/>
      <c r="C178" s="11"/>
      <c r="D178" s="77" t="s">
        <v>23</v>
      </c>
      <c r="E178" s="63" t="s">
        <v>124</v>
      </c>
      <c r="F178" s="64">
        <v>70</v>
      </c>
      <c r="G178" s="64">
        <v>5.6</v>
      </c>
      <c r="H178" s="64">
        <v>0.7</v>
      </c>
      <c r="I178" s="64">
        <v>36.4</v>
      </c>
      <c r="J178" s="64">
        <v>175</v>
      </c>
      <c r="K178" s="91" t="s">
        <v>132</v>
      </c>
      <c r="L178" s="88"/>
    </row>
    <row r="179" spans="1:12" ht="15" x14ac:dyDescent="0.25">
      <c r="A179" s="23"/>
      <c r="B179" s="15"/>
      <c r="C179" s="11"/>
      <c r="D179" s="77" t="s">
        <v>24</v>
      </c>
      <c r="E179" s="63" t="s">
        <v>67</v>
      </c>
      <c r="F179" s="64">
        <v>150</v>
      </c>
      <c r="G179" s="64">
        <v>0.6</v>
      </c>
      <c r="H179" s="64">
        <v>0.6</v>
      </c>
      <c r="I179" s="64">
        <v>14.7</v>
      </c>
      <c r="J179" s="64">
        <v>70.5</v>
      </c>
      <c r="K179" s="91" t="s">
        <v>44</v>
      </c>
      <c r="L179" s="88"/>
    </row>
    <row r="180" spans="1:12" ht="15" x14ac:dyDescent="0.25">
      <c r="A180" s="23"/>
      <c r="B180" s="15"/>
      <c r="C180" s="11"/>
      <c r="D180" s="81" t="s">
        <v>26</v>
      </c>
      <c r="E180" s="63" t="s">
        <v>120</v>
      </c>
      <c r="F180" s="64">
        <v>60</v>
      </c>
      <c r="G180" s="64">
        <v>0.69</v>
      </c>
      <c r="H180" s="64">
        <v>0.13</v>
      </c>
      <c r="I180" s="64">
        <v>4.33</v>
      </c>
      <c r="J180" s="64">
        <v>7.1</v>
      </c>
      <c r="K180" s="91" t="s">
        <v>123</v>
      </c>
      <c r="L180" s="88"/>
    </row>
    <row r="181" spans="1:12" ht="15" x14ac:dyDescent="0.25">
      <c r="A181" s="23"/>
      <c r="B181" s="15"/>
      <c r="C181" s="11"/>
      <c r="D181" s="77"/>
      <c r="E181" s="42"/>
      <c r="F181" s="43"/>
      <c r="G181" s="43"/>
      <c r="H181" s="43"/>
      <c r="I181" s="43"/>
      <c r="J181" s="43"/>
      <c r="K181" s="44"/>
      <c r="L181" s="88">
        <v>107.51</v>
      </c>
    </row>
    <row r="182" spans="1:12" ht="15" x14ac:dyDescent="0.25">
      <c r="A182" s="23"/>
      <c r="B182" s="15"/>
      <c r="C182" s="11"/>
      <c r="D182" s="82"/>
      <c r="E182" s="42"/>
      <c r="F182" s="43"/>
      <c r="G182" s="43"/>
      <c r="H182" s="43"/>
      <c r="I182" s="43"/>
      <c r="J182" s="43"/>
      <c r="K182" s="44"/>
      <c r="L182" s="88"/>
    </row>
    <row r="183" spans="1:12" ht="15" x14ac:dyDescent="0.25">
      <c r="A183" s="23"/>
      <c r="B183" s="15"/>
      <c r="C183" s="11"/>
      <c r="D183" s="82"/>
      <c r="E183" s="42"/>
      <c r="F183" s="43"/>
      <c r="G183" s="43"/>
      <c r="H183" s="43"/>
      <c r="I183" s="43"/>
      <c r="J183" s="43"/>
      <c r="K183" s="44"/>
      <c r="L183" s="88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25.000000000000004</v>
      </c>
      <c r="H184" s="19">
        <f t="shared" si="70"/>
        <v>15.18</v>
      </c>
      <c r="I184" s="19">
        <f t="shared" si="70"/>
        <v>88.15</v>
      </c>
      <c r="J184" s="19">
        <f t="shared" si="70"/>
        <v>565.7600000000001</v>
      </c>
      <c r="K184" s="25"/>
      <c r="L184" s="8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7" t="s">
        <v>26</v>
      </c>
      <c r="E185" s="63" t="s">
        <v>94</v>
      </c>
      <c r="F185" s="64">
        <v>60</v>
      </c>
      <c r="G185" s="64">
        <v>3.88</v>
      </c>
      <c r="H185" s="64">
        <v>5.71</v>
      </c>
      <c r="I185" s="64">
        <v>4.66</v>
      </c>
      <c r="J185" s="64">
        <v>81.99</v>
      </c>
      <c r="K185" s="91" t="s">
        <v>95</v>
      </c>
      <c r="L185" s="88"/>
    </row>
    <row r="186" spans="1:12" ht="25.5" x14ac:dyDescent="0.25">
      <c r="A186" s="23"/>
      <c r="B186" s="15"/>
      <c r="C186" s="11"/>
      <c r="D186" s="77" t="s">
        <v>27</v>
      </c>
      <c r="E186" s="63" t="s">
        <v>143</v>
      </c>
      <c r="F186" s="64">
        <v>210</v>
      </c>
      <c r="G186" s="64">
        <v>3.96</v>
      </c>
      <c r="H186" s="64">
        <v>6.14</v>
      </c>
      <c r="I186" s="64">
        <v>9.7100000000000009</v>
      </c>
      <c r="J186" s="64">
        <v>110.61</v>
      </c>
      <c r="K186" s="91" t="s">
        <v>74</v>
      </c>
      <c r="L186" s="88"/>
    </row>
    <row r="187" spans="1:12" ht="15" x14ac:dyDescent="0.25">
      <c r="A187" s="23"/>
      <c r="B187" s="15"/>
      <c r="C187" s="11"/>
      <c r="D187" s="77" t="s">
        <v>28</v>
      </c>
      <c r="E187" s="63" t="s">
        <v>208</v>
      </c>
      <c r="F187" s="64">
        <v>200</v>
      </c>
      <c r="G187" s="64">
        <v>11.51</v>
      </c>
      <c r="H187" s="64">
        <v>10.56</v>
      </c>
      <c r="I187" s="64">
        <v>36.909999999999997</v>
      </c>
      <c r="J187" s="64">
        <v>332.1</v>
      </c>
      <c r="K187" s="91" t="s">
        <v>144</v>
      </c>
      <c r="L187" s="88"/>
    </row>
    <row r="188" spans="1:12" ht="15" x14ac:dyDescent="0.25">
      <c r="A188" s="23"/>
      <c r="B188" s="15"/>
      <c r="C188" s="11"/>
      <c r="D188" s="77"/>
      <c r="E188" s="63"/>
      <c r="F188" s="64"/>
      <c r="G188" s="64"/>
      <c r="H188" s="64"/>
      <c r="I188" s="64"/>
      <c r="J188" s="64"/>
      <c r="K188" s="91"/>
      <c r="L188" s="88"/>
    </row>
    <row r="189" spans="1:12" ht="15" x14ac:dyDescent="0.25">
      <c r="A189" s="23"/>
      <c r="B189" s="15"/>
      <c r="C189" s="11"/>
      <c r="D189" s="77" t="s">
        <v>30</v>
      </c>
      <c r="E189" s="63" t="s">
        <v>70</v>
      </c>
      <c r="F189" s="64">
        <v>200</v>
      </c>
      <c r="G189" s="64">
        <v>1</v>
      </c>
      <c r="H189" s="64">
        <v>0.2</v>
      </c>
      <c r="I189" s="64">
        <v>20.2</v>
      </c>
      <c r="J189" s="64">
        <v>92</v>
      </c>
      <c r="K189" s="91"/>
      <c r="L189" s="88"/>
    </row>
    <row r="190" spans="1:12" ht="15" x14ac:dyDescent="0.25">
      <c r="A190" s="23"/>
      <c r="B190" s="15"/>
      <c r="C190" s="11"/>
      <c r="D190" s="77" t="s">
        <v>31</v>
      </c>
      <c r="E190" s="63" t="s">
        <v>124</v>
      </c>
      <c r="F190" s="64">
        <v>30</v>
      </c>
      <c r="G190" s="64">
        <v>2.4</v>
      </c>
      <c r="H190" s="64">
        <v>0.3</v>
      </c>
      <c r="I190" s="64">
        <v>15.6</v>
      </c>
      <c r="J190" s="64">
        <v>75</v>
      </c>
      <c r="K190" s="91"/>
      <c r="L190" s="88"/>
    </row>
    <row r="191" spans="1:12" ht="15" x14ac:dyDescent="0.25">
      <c r="A191" s="23"/>
      <c r="B191" s="15"/>
      <c r="C191" s="11"/>
      <c r="D191" s="77" t="s">
        <v>32</v>
      </c>
      <c r="E191" s="63" t="s">
        <v>139</v>
      </c>
      <c r="F191" s="64">
        <v>40</v>
      </c>
      <c r="G191" s="64">
        <v>2.4</v>
      </c>
      <c r="H191" s="64">
        <v>0.4</v>
      </c>
      <c r="I191" s="64">
        <v>16.8</v>
      </c>
      <c r="J191" s="64">
        <v>80</v>
      </c>
      <c r="K191" s="91"/>
      <c r="L191" s="88"/>
    </row>
    <row r="192" spans="1:12" ht="15" x14ac:dyDescent="0.25">
      <c r="A192" s="23"/>
      <c r="B192" s="15"/>
      <c r="C192" s="11"/>
      <c r="D192" s="77"/>
      <c r="E192" s="42"/>
      <c r="F192" s="43"/>
      <c r="G192" s="43"/>
      <c r="H192" s="43"/>
      <c r="I192" s="43"/>
      <c r="J192" s="43"/>
      <c r="K192" s="44"/>
      <c r="L192" s="88">
        <v>107.51</v>
      </c>
    </row>
    <row r="193" spans="1:12" ht="15" x14ac:dyDescent="0.25">
      <c r="A193" s="23"/>
      <c r="B193" s="15"/>
      <c r="C193" s="11"/>
      <c r="D193" s="77"/>
      <c r="E193" s="42"/>
      <c r="F193" s="43"/>
      <c r="G193" s="43"/>
      <c r="H193" s="43"/>
      <c r="I193" s="43"/>
      <c r="J193" s="43"/>
      <c r="K193" s="44"/>
      <c r="L193" s="88"/>
    </row>
    <row r="194" spans="1:12" ht="15" x14ac:dyDescent="0.25">
      <c r="A194" s="23"/>
      <c r="B194" s="15"/>
      <c r="C194" s="11"/>
      <c r="D194" s="82"/>
      <c r="E194" s="42"/>
      <c r="F194" s="43"/>
      <c r="G194" s="43"/>
      <c r="H194" s="43"/>
      <c r="I194" s="43"/>
      <c r="J194" s="43"/>
      <c r="K194" s="44"/>
      <c r="L194" s="88"/>
    </row>
    <row r="195" spans="1:12" ht="15" x14ac:dyDescent="0.25">
      <c r="A195" s="23"/>
      <c r="B195" s="15"/>
      <c r="C195" s="11"/>
      <c r="D195" s="82"/>
      <c r="E195" s="42"/>
      <c r="F195" s="43"/>
      <c r="G195" s="43"/>
      <c r="H195" s="43"/>
      <c r="I195" s="43"/>
      <c r="J195" s="43"/>
      <c r="K195" s="44"/>
      <c r="L195" s="88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25.15</v>
      </c>
      <c r="H196" s="19">
        <f t="shared" si="72"/>
        <v>23.31</v>
      </c>
      <c r="I196" s="19">
        <f t="shared" si="72"/>
        <v>103.88</v>
      </c>
      <c r="J196" s="19">
        <f t="shared" si="72"/>
        <v>771.7</v>
      </c>
      <c r="K196" s="25"/>
      <c r="L196" s="8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106" t="s">
        <v>4</v>
      </c>
      <c r="D197" s="107"/>
      <c r="E197" s="31"/>
      <c r="F197" s="32">
        <f>F184+F196</f>
        <v>1370</v>
      </c>
      <c r="G197" s="32">
        <f t="shared" ref="G197" si="74">G184+G196</f>
        <v>50.150000000000006</v>
      </c>
      <c r="H197" s="32">
        <f t="shared" ref="H197" si="75">H184+H196</f>
        <v>38.489999999999995</v>
      </c>
      <c r="I197" s="32">
        <f t="shared" ref="I197" si="76">I184+I196</f>
        <v>192.03</v>
      </c>
      <c r="J197" s="32">
        <f t="shared" ref="J197:L197" si="77">J184+J196</f>
        <v>1337.46</v>
      </c>
      <c r="K197" s="103"/>
      <c r="L197" s="32">
        <f t="shared" si="77"/>
        <v>215.02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84" t="s">
        <v>21</v>
      </c>
      <c r="E198" s="72" t="s">
        <v>209</v>
      </c>
      <c r="F198" s="73">
        <v>110</v>
      </c>
      <c r="G198" s="73">
        <v>12.14</v>
      </c>
      <c r="H198" s="73">
        <v>9.85</v>
      </c>
      <c r="I198" s="73">
        <v>55.11</v>
      </c>
      <c r="J198" s="73">
        <v>467.23</v>
      </c>
      <c r="K198" s="90" t="s">
        <v>96</v>
      </c>
      <c r="L198" s="87"/>
    </row>
    <row r="199" spans="1:12" ht="15" x14ac:dyDescent="0.25">
      <c r="A199" s="23"/>
      <c r="B199" s="15"/>
      <c r="C199" s="11"/>
      <c r="D199" s="81" t="s">
        <v>21</v>
      </c>
      <c r="E199" s="63" t="s">
        <v>59</v>
      </c>
      <c r="F199" s="64">
        <v>150</v>
      </c>
      <c r="G199" s="64">
        <v>6.57</v>
      </c>
      <c r="H199" s="64">
        <v>3.17</v>
      </c>
      <c r="I199" s="64">
        <v>29.72</v>
      </c>
      <c r="J199" s="64">
        <v>173.38</v>
      </c>
      <c r="K199" s="91" t="s">
        <v>60</v>
      </c>
      <c r="L199" s="88"/>
    </row>
    <row r="200" spans="1:12" ht="15" x14ac:dyDescent="0.25">
      <c r="A200" s="23"/>
      <c r="B200" s="15"/>
      <c r="C200" s="11"/>
      <c r="D200" s="86" t="s">
        <v>22</v>
      </c>
      <c r="E200" s="63" t="s">
        <v>157</v>
      </c>
      <c r="F200" s="64">
        <v>200</v>
      </c>
      <c r="G200" s="64">
        <v>1.65</v>
      </c>
      <c r="H200" s="64">
        <v>1.27</v>
      </c>
      <c r="I200" s="64">
        <v>12.45</v>
      </c>
      <c r="J200" s="64">
        <v>68.42</v>
      </c>
      <c r="K200" s="91" t="s">
        <v>72</v>
      </c>
      <c r="L200" s="88"/>
    </row>
    <row r="201" spans="1:12" ht="15" x14ac:dyDescent="0.25">
      <c r="A201" s="23"/>
      <c r="B201" s="15"/>
      <c r="C201" s="11"/>
      <c r="D201" s="86" t="s">
        <v>23</v>
      </c>
      <c r="E201" s="63" t="s">
        <v>124</v>
      </c>
      <c r="F201" s="64">
        <v>30</v>
      </c>
      <c r="G201" s="64">
        <v>2.4</v>
      </c>
      <c r="H201" s="64">
        <v>0.3</v>
      </c>
      <c r="I201" s="64">
        <v>15.6</v>
      </c>
      <c r="J201" s="64">
        <v>75</v>
      </c>
      <c r="K201" s="91" t="s">
        <v>132</v>
      </c>
      <c r="L201" s="88"/>
    </row>
    <row r="202" spans="1:12" ht="15" x14ac:dyDescent="0.25">
      <c r="A202" s="23"/>
      <c r="B202" s="15"/>
      <c r="C202" s="11"/>
      <c r="D202" s="86"/>
      <c r="E202" s="63"/>
      <c r="F202" s="64"/>
      <c r="G202" s="64"/>
      <c r="H202" s="64"/>
      <c r="I202" s="64"/>
      <c r="J202" s="64"/>
      <c r="K202" s="91" t="s">
        <v>132</v>
      </c>
      <c r="L202" s="88"/>
    </row>
    <row r="203" spans="1:12" ht="15" x14ac:dyDescent="0.25">
      <c r="A203" s="23"/>
      <c r="B203" s="15"/>
      <c r="C203" s="11"/>
      <c r="D203" s="81" t="s">
        <v>26</v>
      </c>
      <c r="E203" s="63" t="s">
        <v>158</v>
      </c>
      <c r="F203" s="64">
        <v>60</v>
      </c>
      <c r="G203" s="64">
        <v>1.99</v>
      </c>
      <c r="H203" s="64">
        <v>5.01</v>
      </c>
      <c r="I203" s="64">
        <v>7.95</v>
      </c>
      <c r="J203" s="64">
        <v>38.200000000000003</v>
      </c>
      <c r="K203" s="91" t="s">
        <v>147</v>
      </c>
      <c r="L203" s="88"/>
    </row>
    <row r="204" spans="1:12" ht="15" x14ac:dyDescent="0.25">
      <c r="A204" s="23"/>
      <c r="B204" s="15"/>
      <c r="C204" s="11"/>
      <c r="D204" s="77"/>
      <c r="E204" s="42"/>
      <c r="F204" s="43"/>
      <c r="G204" s="43"/>
      <c r="H204" s="43"/>
      <c r="I204" s="43"/>
      <c r="J204" s="43"/>
      <c r="K204" s="44"/>
      <c r="L204" s="88">
        <v>107.51</v>
      </c>
    </row>
    <row r="205" spans="1:12" ht="15" x14ac:dyDescent="0.25">
      <c r="A205" s="23"/>
      <c r="B205" s="15"/>
      <c r="C205" s="11"/>
      <c r="D205" s="82"/>
      <c r="E205" s="42"/>
      <c r="F205" s="43"/>
      <c r="G205" s="43"/>
      <c r="H205" s="43"/>
      <c r="I205" s="43"/>
      <c r="J205" s="43"/>
      <c r="K205" s="44"/>
      <c r="L205" s="88"/>
    </row>
    <row r="206" spans="1:12" ht="15" x14ac:dyDescent="0.25">
      <c r="A206" s="23"/>
      <c r="B206" s="15"/>
      <c r="C206" s="11"/>
      <c r="D206" s="82"/>
      <c r="E206" s="42"/>
      <c r="F206" s="43"/>
      <c r="G206" s="43"/>
      <c r="H206" s="43"/>
      <c r="I206" s="43"/>
      <c r="J206" s="43"/>
      <c r="K206" s="44"/>
      <c r="L206" s="88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24.749999999999996</v>
      </c>
      <c r="H207" s="19">
        <f t="shared" si="78"/>
        <v>19.600000000000001</v>
      </c>
      <c r="I207" s="19">
        <f t="shared" si="78"/>
        <v>120.83</v>
      </c>
      <c r="J207" s="19">
        <f t="shared" si="78"/>
        <v>822.23</v>
      </c>
      <c r="K207" s="25"/>
      <c r="L207" s="89">
        <f t="shared" ref="L207" si="79">SUM(L198:L206)</f>
        <v>107.51</v>
      </c>
    </row>
    <row r="208" spans="1:12" ht="25.5" x14ac:dyDescent="0.25">
      <c r="A208" s="26">
        <f>A198</f>
        <v>2</v>
      </c>
      <c r="B208" s="13">
        <f>B198</f>
        <v>4</v>
      </c>
      <c r="C208" s="10" t="s">
        <v>25</v>
      </c>
      <c r="D208" s="77" t="s">
        <v>26</v>
      </c>
      <c r="E208" s="63" t="s">
        <v>159</v>
      </c>
      <c r="F208" s="64">
        <v>60</v>
      </c>
      <c r="G208" s="64">
        <v>2.87</v>
      </c>
      <c r="H208" s="64">
        <v>3.74</v>
      </c>
      <c r="I208" s="64">
        <v>9.09</v>
      </c>
      <c r="J208" s="64">
        <v>78.709999999999994</v>
      </c>
      <c r="K208" s="91" t="s">
        <v>97</v>
      </c>
      <c r="L208" s="88"/>
    </row>
    <row r="209" spans="1:12" ht="15" x14ac:dyDescent="0.25">
      <c r="A209" s="23"/>
      <c r="B209" s="15"/>
      <c r="C209" s="11"/>
      <c r="D209" s="77" t="s">
        <v>27</v>
      </c>
      <c r="E209" s="63" t="s">
        <v>98</v>
      </c>
      <c r="F209" s="64">
        <v>200</v>
      </c>
      <c r="G209" s="64">
        <v>3.34</v>
      </c>
      <c r="H209" s="64">
        <v>5.56</v>
      </c>
      <c r="I209" s="64">
        <v>13.68</v>
      </c>
      <c r="J209" s="64">
        <v>118.55</v>
      </c>
      <c r="K209" s="91" t="s">
        <v>160</v>
      </c>
      <c r="L209" s="88"/>
    </row>
    <row r="210" spans="1:12" ht="15" x14ac:dyDescent="0.25">
      <c r="A210" s="23"/>
      <c r="B210" s="15"/>
      <c r="C210" s="11"/>
      <c r="D210" s="77" t="s">
        <v>28</v>
      </c>
      <c r="E210" s="63" t="s">
        <v>122</v>
      </c>
      <c r="F210" s="64">
        <v>90</v>
      </c>
      <c r="G210" s="64">
        <v>12.13</v>
      </c>
      <c r="H210" s="64">
        <v>11.95</v>
      </c>
      <c r="I210" s="64">
        <v>4.3899999999999997</v>
      </c>
      <c r="J210" s="64">
        <v>175.39</v>
      </c>
      <c r="K210" s="91" t="s">
        <v>58</v>
      </c>
      <c r="L210" s="88"/>
    </row>
    <row r="211" spans="1:12" ht="15" x14ac:dyDescent="0.25">
      <c r="A211" s="23"/>
      <c r="B211" s="15"/>
      <c r="C211" s="11"/>
      <c r="D211" s="77" t="s">
        <v>29</v>
      </c>
      <c r="E211" s="63" t="s">
        <v>81</v>
      </c>
      <c r="F211" s="64">
        <v>150</v>
      </c>
      <c r="G211" s="64">
        <v>3.14</v>
      </c>
      <c r="H211" s="64">
        <v>5.05</v>
      </c>
      <c r="I211" s="64">
        <v>25.2</v>
      </c>
      <c r="J211" s="64">
        <v>168.2</v>
      </c>
      <c r="K211" s="91" t="s">
        <v>82</v>
      </c>
      <c r="L211" s="88"/>
    </row>
    <row r="212" spans="1:12" ht="15" x14ac:dyDescent="0.25">
      <c r="A212" s="23"/>
      <c r="B212" s="15"/>
      <c r="C212" s="11"/>
      <c r="D212" s="77" t="s">
        <v>30</v>
      </c>
      <c r="E212" s="63" t="s">
        <v>161</v>
      </c>
      <c r="F212" s="64">
        <v>200</v>
      </c>
      <c r="G212" s="64">
        <v>0.16</v>
      </c>
      <c r="H212" s="64">
        <v>0.04</v>
      </c>
      <c r="I212" s="64">
        <v>13.1</v>
      </c>
      <c r="J212" s="64">
        <v>54.29</v>
      </c>
      <c r="K212" s="91" t="s">
        <v>76</v>
      </c>
      <c r="L212" s="88"/>
    </row>
    <row r="213" spans="1:12" ht="15" x14ac:dyDescent="0.25">
      <c r="A213" s="23"/>
      <c r="B213" s="15"/>
      <c r="C213" s="11"/>
      <c r="D213" s="77" t="s">
        <v>31</v>
      </c>
      <c r="E213" s="63" t="s">
        <v>124</v>
      </c>
      <c r="F213" s="64">
        <v>30</v>
      </c>
      <c r="G213" s="64">
        <v>2.4</v>
      </c>
      <c r="H213" s="64">
        <v>0.3</v>
      </c>
      <c r="I213" s="64">
        <v>15.6</v>
      </c>
      <c r="J213" s="64">
        <v>75</v>
      </c>
      <c r="K213" s="91"/>
      <c r="L213" s="88"/>
    </row>
    <row r="214" spans="1:12" ht="15" x14ac:dyDescent="0.25">
      <c r="A214" s="23"/>
      <c r="B214" s="15"/>
      <c r="C214" s="11"/>
      <c r="D214" s="77" t="s">
        <v>32</v>
      </c>
      <c r="E214" s="63" t="s">
        <v>125</v>
      </c>
      <c r="F214" s="64">
        <v>40</v>
      </c>
      <c r="G214" s="64">
        <v>2.4</v>
      </c>
      <c r="H214" s="64">
        <v>0.4</v>
      </c>
      <c r="I214" s="64">
        <v>16.8</v>
      </c>
      <c r="J214" s="64">
        <v>80</v>
      </c>
      <c r="K214" s="91"/>
      <c r="L214" s="88"/>
    </row>
    <row r="215" spans="1:12" ht="15" x14ac:dyDescent="0.25">
      <c r="A215" s="23"/>
      <c r="B215" s="15"/>
      <c r="C215" s="11"/>
      <c r="D215" s="77"/>
      <c r="E215" s="42"/>
      <c r="F215" s="43"/>
      <c r="G215" s="43"/>
      <c r="H215" s="43"/>
      <c r="I215" s="43"/>
      <c r="J215" s="43"/>
      <c r="K215" s="44"/>
      <c r="L215" s="88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88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88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88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88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770</v>
      </c>
      <c r="G220" s="19">
        <f t="shared" ref="G220:J220" si="80">SUM(G208:G219)</f>
        <v>26.439999999999998</v>
      </c>
      <c r="H220" s="19">
        <f t="shared" si="80"/>
        <v>27.04</v>
      </c>
      <c r="I220" s="19">
        <f t="shared" si="80"/>
        <v>97.859999999999985</v>
      </c>
      <c r="J220" s="19">
        <f t="shared" si="80"/>
        <v>750.13999999999987</v>
      </c>
      <c r="K220" s="25"/>
      <c r="L220" s="89">
        <f t="shared" ref="L220" si="81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106" t="s">
        <v>4</v>
      </c>
      <c r="D221" s="107"/>
      <c r="E221" s="31"/>
      <c r="F221" s="32">
        <f>F207+F220</f>
        <v>1320</v>
      </c>
      <c r="G221" s="32">
        <f t="shared" ref="G221" si="82">G207+G220</f>
        <v>51.19</v>
      </c>
      <c r="H221" s="32">
        <f t="shared" ref="H221" si="83">H207+H220</f>
        <v>46.64</v>
      </c>
      <c r="I221" s="32">
        <f t="shared" ref="I221" si="84">I207+I220</f>
        <v>218.69</v>
      </c>
      <c r="J221" s="32">
        <f t="shared" ref="J221:L221" si="85">J207+J220</f>
        <v>1572.37</v>
      </c>
      <c r="K221" s="103"/>
      <c r="L221" s="32">
        <f t="shared" si="85"/>
        <v>215.02</v>
      </c>
    </row>
    <row r="222" spans="1:12" ht="25.5" x14ac:dyDescent="0.25">
      <c r="A222" s="20">
        <v>2</v>
      </c>
      <c r="B222" s="21">
        <v>5</v>
      </c>
      <c r="C222" s="22" t="s">
        <v>20</v>
      </c>
      <c r="D222" s="80" t="s">
        <v>21</v>
      </c>
      <c r="E222" s="72" t="s">
        <v>162</v>
      </c>
      <c r="F222" s="73">
        <v>150</v>
      </c>
      <c r="G222" s="73">
        <v>21.63</v>
      </c>
      <c r="H222" s="73">
        <v>11.51</v>
      </c>
      <c r="I222" s="73">
        <v>24.92</v>
      </c>
      <c r="J222" s="73">
        <v>293.98</v>
      </c>
      <c r="K222" s="90" t="s">
        <v>101</v>
      </c>
      <c r="L222" s="87"/>
    </row>
    <row r="223" spans="1:12" ht="15" x14ac:dyDescent="0.25">
      <c r="A223" s="23"/>
      <c r="B223" s="15"/>
      <c r="C223" s="11"/>
      <c r="D223" s="83"/>
      <c r="E223" s="63"/>
      <c r="F223" s="64"/>
      <c r="G223" s="64"/>
      <c r="H223" s="64"/>
      <c r="I223" s="64"/>
      <c r="J223" s="64"/>
      <c r="K223" s="91" t="s">
        <v>132</v>
      </c>
      <c r="L223" s="88"/>
    </row>
    <row r="224" spans="1:12" ht="15" x14ac:dyDescent="0.25">
      <c r="A224" s="23"/>
      <c r="B224" s="15"/>
      <c r="C224" s="11"/>
      <c r="D224" s="77" t="s">
        <v>22</v>
      </c>
      <c r="E224" s="63" t="s">
        <v>128</v>
      </c>
      <c r="F224" s="64">
        <v>200</v>
      </c>
      <c r="G224" s="64">
        <v>0.3</v>
      </c>
      <c r="H224" s="64">
        <v>0.06</v>
      </c>
      <c r="I224" s="64">
        <v>12.5</v>
      </c>
      <c r="J224" s="64">
        <v>53.93</v>
      </c>
      <c r="K224" s="91" t="s">
        <v>61</v>
      </c>
      <c r="L224" s="88"/>
    </row>
    <row r="225" spans="1:12" ht="15" x14ac:dyDescent="0.25">
      <c r="A225" s="23"/>
      <c r="B225" s="15"/>
      <c r="C225" s="11"/>
      <c r="D225" s="77" t="s">
        <v>23</v>
      </c>
      <c r="E225" s="63" t="s">
        <v>124</v>
      </c>
      <c r="F225" s="64">
        <v>40</v>
      </c>
      <c r="G225" s="64">
        <v>3.28</v>
      </c>
      <c r="H225" s="64">
        <v>0.4</v>
      </c>
      <c r="I225" s="64">
        <v>20.8</v>
      </c>
      <c r="J225" s="64">
        <v>100</v>
      </c>
      <c r="K225" s="91" t="s">
        <v>132</v>
      </c>
      <c r="L225" s="88"/>
    </row>
    <row r="226" spans="1:12" ht="15" x14ac:dyDescent="0.25">
      <c r="A226" s="23"/>
      <c r="B226" s="15"/>
      <c r="C226" s="11"/>
      <c r="D226" s="77" t="s">
        <v>24</v>
      </c>
      <c r="E226" s="63" t="s">
        <v>67</v>
      </c>
      <c r="F226" s="64">
        <v>150</v>
      </c>
      <c r="G226" s="64">
        <v>0.6</v>
      </c>
      <c r="H226" s="64">
        <v>0.6</v>
      </c>
      <c r="I226" s="64">
        <v>14.7</v>
      </c>
      <c r="J226" s="64">
        <v>70.5</v>
      </c>
      <c r="K226" s="91" t="s">
        <v>132</v>
      </c>
      <c r="L226" s="88"/>
    </row>
    <row r="227" spans="1:12" ht="15" x14ac:dyDescent="0.25">
      <c r="A227" s="23"/>
      <c r="B227" s="15"/>
      <c r="C227" s="11"/>
      <c r="D227" s="77"/>
      <c r="E227" s="42"/>
      <c r="F227" s="43"/>
      <c r="G227" s="43"/>
      <c r="H227" s="43"/>
      <c r="I227" s="43"/>
      <c r="J227" s="43"/>
      <c r="K227" s="44"/>
      <c r="L227" s="88">
        <v>107.51</v>
      </c>
    </row>
    <row r="228" spans="1:12" ht="15" x14ac:dyDescent="0.25">
      <c r="A228" s="23"/>
      <c r="B228" s="15"/>
      <c r="C228" s="11"/>
      <c r="D228" s="77"/>
      <c r="E228" s="42"/>
      <c r="F228" s="43"/>
      <c r="G228" s="43"/>
      <c r="H228" s="43"/>
      <c r="I228" s="43"/>
      <c r="J228" s="43"/>
      <c r="K228" s="44"/>
      <c r="L228" s="88"/>
    </row>
    <row r="229" spans="1:12" ht="15" x14ac:dyDescent="0.25">
      <c r="A229" s="23"/>
      <c r="B229" s="15"/>
      <c r="C229" s="11"/>
      <c r="D229" s="82"/>
      <c r="E229" s="42"/>
      <c r="F229" s="43"/>
      <c r="G229" s="43"/>
      <c r="H229" s="43"/>
      <c r="I229" s="43"/>
      <c r="J229" s="43"/>
      <c r="K229" s="44"/>
      <c r="L229" s="88"/>
    </row>
    <row r="230" spans="1:12" ht="15" x14ac:dyDescent="0.25">
      <c r="A230" s="23"/>
      <c r="B230" s="15"/>
      <c r="C230" s="11"/>
      <c r="D230" s="82"/>
      <c r="E230" s="42"/>
      <c r="F230" s="43"/>
      <c r="G230" s="43"/>
      <c r="H230" s="43"/>
      <c r="I230" s="43"/>
      <c r="J230" s="43"/>
      <c r="K230" s="44"/>
      <c r="L230" s="88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25.810000000000002</v>
      </c>
      <c r="H231" s="19">
        <f t="shared" si="86"/>
        <v>12.57</v>
      </c>
      <c r="I231" s="19">
        <f t="shared" si="86"/>
        <v>72.92</v>
      </c>
      <c r="J231" s="19">
        <f t="shared" si="86"/>
        <v>518.41000000000008</v>
      </c>
      <c r="K231" s="25"/>
      <c r="L231" s="8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7" t="s">
        <v>26</v>
      </c>
      <c r="E232" s="63" t="s">
        <v>158</v>
      </c>
      <c r="F232" s="64">
        <v>60</v>
      </c>
      <c r="G232" s="64">
        <v>1.99</v>
      </c>
      <c r="H232" s="64">
        <v>5.01</v>
      </c>
      <c r="I232" s="64">
        <v>7.95</v>
      </c>
      <c r="J232" s="64">
        <v>38.200000000000003</v>
      </c>
      <c r="K232" s="91" t="s">
        <v>147</v>
      </c>
      <c r="L232" s="88"/>
    </row>
    <row r="233" spans="1:12" ht="25.5" x14ac:dyDescent="0.25">
      <c r="A233" s="23"/>
      <c r="B233" s="15"/>
      <c r="C233" s="11"/>
      <c r="D233" s="77" t="s">
        <v>27</v>
      </c>
      <c r="E233" s="63" t="s">
        <v>163</v>
      </c>
      <c r="F233" s="64">
        <v>200</v>
      </c>
      <c r="G233" s="64">
        <v>3.54</v>
      </c>
      <c r="H233" s="64">
        <v>5.69</v>
      </c>
      <c r="I233" s="64">
        <v>13.69</v>
      </c>
      <c r="J233" s="64">
        <v>153.59</v>
      </c>
      <c r="K233" s="91" t="s">
        <v>92</v>
      </c>
      <c r="L233" s="88"/>
    </row>
    <row r="234" spans="1:12" ht="15" x14ac:dyDescent="0.25">
      <c r="A234" s="23"/>
      <c r="B234" s="15"/>
      <c r="C234" s="11"/>
      <c r="D234" s="77" t="s">
        <v>28</v>
      </c>
      <c r="E234" s="63" t="s">
        <v>86</v>
      </c>
      <c r="F234" s="64">
        <v>200</v>
      </c>
      <c r="G234" s="64">
        <v>16.59</v>
      </c>
      <c r="H234" s="64">
        <v>12.48</v>
      </c>
      <c r="I234" s="64">
        <v>17.98</v>
      </c>
      <c r="J234" s="64">
        <v>285.56</v>
      </c>
      <c r="K234" s="91" t="s">
        <v>87</v>
      </c>
      <c r="L234" s="88"/>
    </row>
    <row r="235" spans="1:12" ht="15" x14ac:dyDescent="0.25">
      <c r="A235" s="23"/>
      <c r="B235" s="15"/>
      <c r="C235" s="11"/>
      <c r="D235" s="77"/>
      <c r="E235" s="63"/>
      <c r="F235" s="64"/>
      <c r="G235" s="64"/>
      <c r="H235" s="64"/>
      <c r="I235" s="64"/>
      <c r="J235" s="64"/>
      <c r="K235" s="91" t="s">
        <v>132</v>
      </c>
      <c r="L235" s="88"/>
    </row>
    <row r="236" spans="1:12" ht="15" x14ac:dyDescent="0.25">
      <c r="A236" s="23"/>
      <c r="B236" s="15"/>
      <c r="C236" s="11"/>
      <c r="D236" s="77" t="s">
        <v>30</v>
      </c>
      <c r="E236" s="63" t="s">
        <v>145</v>
      </c>
      <c r="F236" s="64">
        <v>200</v>
      </c>
      <c r="G236" s="64">
        <v>0.16</v>
      </c>
      <c r="H236" s="64">
        <v>0.16</v>
      </c>
      <c r="I236" s="64">
        <v>14.9</v>
      </c>
      <c r="J236" s="64">
        <v>62.69</v>
      </c>
      <c r="K236" s="91" t="s">
        <v>76</v>
      </c>
      <c r="L236" s="88"/>
    </row>
    <row r="237" spans="1:12" ht="15" x14ac:dyDescent="0.25">
      <c r="A237" s="23"/>
      <c r="B237" s="15"/>
      <c r="C237" s="11"/>
      <c r="D237" s="77" t="s">
        <v>31</v>
      </c>
      <c r="E237" s="63" t="s">
        <v>52</v>
      </c>
      <c r="F237" s="64">
        <v>40</v>
      </c>
      <c r="G237" s="64">
        <v>3.2</v>
      </c>
      <c r="H237" s="64">
        <v>0.4</v>
      </c>
      <c r="I237" s="64">
        <v>20.8</v>
      </c>
      <c r="J237" s="64">
        <v>100</v>
      </c>
      <c r="K237" s="91"/>
      <c r="L237" s="88"/>
    </row>
    <row r="238" spans="1:12" ht="25.5" x14ac:dyDescent="0.25">
      <c r="A238" s="23"/>
      <c r="B238" s="15"/>
      <c r="C238" s="11"/>
      <c r="D238" s="77" t="s">
        <v>32</v>
      </c>
      <c r="E238" s="63" t="s">
        <v>53</v>
      </c>
      <c r="F238" s="64">
        <v>40</v>
      </c>
      <c r="G238" s="64">
        <v>2.4</v>
      </c>
      <c r="H238" s="64">
        <v>0.4</v>
      </c>
      <c r="I238" s="64">
        <v>16.8</v>
      </c>
      <c r="J238" s="64">
        <v>80</v>
      </c>
      <c r="K238" s="91"/>
      <c r="L238" s="88"/>
    </row>
    <row r="239" spans="1:12" ht="15" x14ac:dyDescent="0.25">
      <c r="A239" s="23"/>
      <c r="B239" s="15"/>
      <c r="C239" s="11"/>
      <c r="D239" s="77"/>
      <c r="E239" s="42"/>
      <c r="F239" s="43"/>
      <c r="G239" s="43"/>
      <c r="H239" s="43"/>
      <c r="I239" s="43"/>
      <c r="J239" s="43"/>
      <c r="K239" s="44"/>
      <c r="L239" s="88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88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88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88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27.88</v>
      </c>
      <c r="H243" s="19">
        <f t="shared" si="88"/>
        <v>24.139999999999997</v>
      </c>
      <c r="I243" s="19">
        <f t="shared" si="88"/>
        <v>92.12</v>
      </c>
      <c r="J243" s="19">
        <f t="shared" si="88"/>
        <v>720.04</v>
      </c>
      <c r="K243" s="25"/>
      <c r="L243" s="8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106" t="s">
        <v>4</v>
      </c>
      <c r="D244" s="107"/>
      <c r="E244" s="31"/>
      <c r="F244" s="32">
        <f>F231+F243</f>
        <v>1280</v>
      </c>
      <c r="G244" s="32">
        <f t="shared" ref="G244" si="90">G231+G243</f>
        <v>53.69</v>
      </c>
      <c r="H244" s="32">
        <f t="shared" ref="H244" si="91">H231+H243</f>
        <v>36.709999999999994</v>
      </c>
      <c r="I244" s="32">
        <f t="shared" ref="I244" si="92">I231+I243</f>
        <v>165.04000000000002</v>
      </c>
      <c r="J244" s="32">
        <f t="shared" ref="J244:L244" si="93">J231+J243</f>
        <v>1238.45</v>
      </c>
      <c r="K244" s="103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80" t="s">
        <v>21</v>
      </c>
      <c r="E245" s="95" t="s">
        <v>176</v>
      </c>
      <c r="F245" s="96">
        <v>200</v>
      </c>
      <c r="G245" s="97">
        <v>6.32</v>
      </c>
      <c r="H245" s="97">
        <v>6.06</v>
      </c>
      <c r="I245" s="97">
        <v>37.549999999999997</v>
      </c>
      <c r="J245" s="98">
        <v>230.6</v>
      </c>
      <c r="K245" s="59" t="s">
        <v>84</v>
      </c>
      <c r="L245" s="87"/>
    </row>
    <row r="246" spans="1:12" ht="15" x14ac:dyDescent="0.25">
      <c r="A246" s="23"/>
      <c r="B246" s="15"/>
      <c r="C246" s="11"/>
      <c r="D246" s="82"/>
      <c r="E246" s="61"/>
      <c r="F246" s="62"/>
      <c r="G246" s="62"/>
      <c r="H246" s="62"/>
      <c r="I246" s="62"/>
      <c r="J246" s="62"/>
      <c r="K246" s="44"/>
      <c r="L246" s="88"/>
    </row>
    <row r="247" spans="1:12" ht="15" x14ac:dyDescent="0.25">
      <c r="A247" s="23"/>
      <c r="B247" s="15"/>
      <c r="C247" s="11"/>
      <c r="D247" s="77" t="s">
        <v>22</v>
      </c>
      <c r="E247" s="51" t="s">
        <v>41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42</v>
      </c>
      <c r="L247" s="88"/>
    </row>
    <row r="248" spans="1:12" ht="15" x14ac:dyDescent="0.25">
      <c r="A248" s="23"/>
      <c r="B248" s="15"/>
      <c r="C248" s="11"/>
      <c r="D248" s="77"/>
      <c r="E248" s="51"/>
      <c r="F248" s="52"/>
      <c r="G248" s="60"/>
      <c r="H248" s="60"/>
      <c r="I248" s="60"/>
      <c r="J248" s="52"/>
      <c r="K248" s="44"/>
      <c r="L248" s="88"/>
    </row>
    <row r="249" spans="1:12" ht="15" x14ac:dyDescent="0.25">
      <c r="A249" s="23"/>
      <c r="B249" s="15"/>
      <c r="C249" s="11"/>
      <c r="D249" s="77" t="s">
        <v>24</v>
      </c>
      <c r="E249" s="51" t="s">
        <v>43</v>
      </c>
      <c r="F249" s="52">
        <v>100</v>
      </c>
      <c r="G249" s="60">
        <v>0.8</v>
      </c>
      <c r="H249" s="60">
        <v>0.2</v>
      </c>
      <c r="I249" s="60">
        <v>7.5</v>
      </c>
      <c r="J249" s="52">
        <v>38</v>
      </c>
      <c r="K249" s="54" t="s">
        <v>44</v>
      </c>
      <c r="L249" s="88"/>
    </row>
    <row r="250" spans="1:12" ht="15" x14ac:dyDescent="0.25">
      <c r="A250" s="23"/>
      <c r="B250" s="15"/>
      <c r="C250" s="11"/>
      <c r="D250" s="77" t="s">
        <v>104</v>
      </c>
      <c r="E250" s="42" t="s">
        <v>146</v>
      </c>
      <c r="F250" s="43">
        <v>45</v>
      </c>
      <c r="G250" s="43">
        <v>6.66</v>
      </c>
      <c r="H250" s="43">
        <v>12.49</v>
      </c>
      <c r="I250" s="43">
        <v>10.54</v>
      </c>
      <c r="J250" s="43">
        <v>181.2</v>
      </c>
      <c r="K250" s="44" t="s">
        <v>45</v>
      </c>
      <c r="L250" s="88"/>
    </row>
    <row r="251" spans="1:12" ht="15" x14ac:dyDescent="0.25">
      <c r="A251" s="23"/>
      <c r="B251" s="15"/>
      <c r="C251" s="11"/>
      <c r="D251" s="77"/>
      <c r="E251" s="61"/>
      <c r="F251" s="62"/>
      <c r="G251" s="62"/>
      <c r="H251" s="62"/>
      <c r="I251" s="62"/>
      <c r="J251" s="62"/>
      <c r="K251" s="44"/>
      <c r="L251" s="88">
        <v>107.51</v>
      </c>
    </row>
    <row r="252" spans="1:12" ht="15" x14ac:dyDescent="0.25">
      <c r="A252" s="23"/>
      <c r="B252" s="15"/>
      <c r="C252" s="11"/>
      <c r="D252" s="82"/>
      <c r="E252" s="61"/>
      <c r="F252" s="62"/>
      <c r="G252" s="62"/>
      <c r="H252" s="62"/>
      <c r="I252" s="62"/>
      <c r="J252" s="62"/>
      <c r="K252" s="44"/>
      <c r="L252" s="88"/>
    </row>
    <row r="253" spans="1:12" ht="15" x14ac:dyDescent="0.25">
      <c r="A253" s="23"/>
      <c r="B253" s="15"/>
      <c r="C253" s="11"/>
      <c r="D253" s="82"/>
      <c r="E253" s="42"/>
      <c r="F253" s="43"/>
      <c r="G253" s="43"/>
      <c r="H253" s="43"/>
      <c r="I253" s="43"/>
      <c r="J253" s="43"/>
      <c r="K253" s="44"/>
      <c r="L253" s="88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545</v>
      </c>
      <c r="G254" s="19">
        <f>SUM(G245:G253)</f>
        <v>16.72</v>
      </c>
      <c r="H254" s="19">
        <f>SUM(H245:H253)</f>
        <v>21.29</v>
      </c>
      <c r="I254" s="19">
        <f>SUM(I245:I253)</f>
        <v>71.509999999999991</v>
      </c>
      <c r="J254" s="19">
        <f>SUM(J245:J253)</f>
        <v>548.83999999999992</v>
      </c>
      <c r="K254" s="25"/>
      <c r="L254" s="8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7" t="s">
        <v>26</v>
      </c>
      <c r="E255" s="63" t="s">
        <v>164</v>
      </c>
      <c r="F255" s="64">
        <v>60</v>
      </c>
      <c r="G255" s="64">
        <v>0.93</v>
      </c>
      <c r="H255" s="64">
        <v>8.06</v>
      </c>
      <c r="I255" s="64">
        <v>3.65</v>
      </c>
      <c r="J255" s="64">
        <v>68.62</v>
      </c>
      <c r="K255" s="91" t="s">
        <v>64</v>
      </c>
      <c r="L255" s="88"/>
    </row>
    <row r="256" spans="1:12" ht="25.5" x14ac:dyDescent="0.25">
      <c r="A256" s="23"/>
      <c r="B256" s="15"/>
      <c r="C256" s="11"/>
      <c r="D256" s="77" t="s">
        <v>27</v>
      </c>
      <c r="E256" s="63" t="s">
        <v>99</v>
      </c>
      <c r="F256" s="64">
        <v>200</v>
      </c>
      <c r="G256" s="64">
        <v>4.38</v>
      </c>
      <c r="H256" s="64">
        <v>4.5</v>
      </c>
      <c r="I256" s="64">
        <v>13.25</v>
      </c>
      <c r="J256" s="64">
        <v>120.52</v>
      </c>
      <c r="K256" s="91" t="s">
        <v>80</v>
      </c>
      <c r="L256" s="88"/>
    </row>
    <row r="257" spans="1:12" ht="15" x14ac:dyDescent="0.25">
      <c r="A257" s="23"/>
      <c r="B257" s="15"/>
      <c r="C257" s="11"/>
      <c r="D257" s="77" t="s">
        <v>28</v>
      </c>
      <c r="E257" s="63" t="s">
        <v>165</v>
      </c>
      <c r="F257" s="64">
        <v>90</v>
      </c>
      <c r="G257" s="64">
        <v>13.64</v>
      </c>
      <c r="H257" s="64">
        <v>6.06</v>
      </c>
      <c r="I257" s="64">
        <v>5.83</v>
      </c>
      <c r="J257" s="64">
        <v>129.85</v>
      </c>
      <c r="K257" s="91" t="s">
        <v>166</v>
      </c>
      <c r="L257" s="88"/>
    </row>
    <row r="258" spans="1:12" ht="15" x14ac:dyDescent="0.25">
      <c r="A258" s="23"/>
      <c r="B258" s="15"/>
      <c r="C258" s="11"/>
      <c r="D258" s="77" t="s">
        <v>29</v>
      </c>
      <c r="E258" s="63" t="s">
        <v>49</v>
      </c>
      <c r="F258" s="64">
        <v>150</v>
      </c>
      <c r="G258" s="64">
        <v>3.17</v>
      </c>
      <c r="H258" s="64">
        <v>4.28</v>
      </c>
      <c r="I258" s="64">
        <v>35.32</v>
      </c>
      <c r="J258" s="64">
        <v>202.05</v>
      </c>
      <c r="K258" s="91" t="s">
        <v>50</v>
      </c>
      <c r="L258" s="88"/>
    </row>
    <row r="259" spans="1:12" ht="15" x14ac:dyDescent="0.25">
      <c r="A259" s="23"/>
      <c r="B259" s="15"/>
      <c r="C259" s="11"/>
      <c r="D259" s="77" t="s">
        <v>30</v>
      </c>
      <c r="E259" s="63" t="s">
        <v>167</v>
      </c>
      <c r="F259" s="64">
        <v>200</v>
      </c>
      <c r="G259" s="64">
        <v>0.35</v>
      </c>
      <c r="H259" s="64">
        <v>0.08</v>
      </c>
      <c r="I259" s="64">
        <v>17.66</v>
      </c>
      <c r="J259" s="64">
        <v>86.04</v>
      </c>
      <c r="K259" s="91" t="s">
        <v>51</v>
      </c>
      <c r="L259" s="88"/>
    </row>
    <row r="260" spans="1:12" ht="15" x14ac:dyDescent="0.25">
      <c r="A260" s="23"/>
      <c r="B260" s="15"/>
      <c r="C260" s="11"/>
      <c r="D260" s="77" t="s">
        <v>31</v>
      </c>
      <c r="E260" s="63" t="s">
        <v>124</v>
      </c>
      <c r="F260" s="64">
        <v>40</v>
      </c>
      <c r="G260" s="64">
        <v>3.2</v>
      </c>
      <c r="H260" s="64">
        <v>0.4</v>
      </c>
      <c r="I260" s="64">
        <v>20.8</v>
      </c>
      <c r="J260" s="64">
        <v>100</v>
      </c>
      <c r="K260" s="91"/>
      <c r="L260" s="88"/>
    </row>
    <row r="261" spans="1:12" ht="15" x14ac:dyDescent="0.25">
      <c r="A261" s="23"/>
      <c r="B261" s="15"/>
      <c r="C261" s="11"/>
      <c r="D261" s="77" t="s">
        <v>32</v>
      </c>
      <c r="E261" s="63" t="s">
        <v>139</v>
      </c>
      <c r="F261" s="64">
        <v>40</v>
      </c>
      <c r="G261" s="64">
        <v>2.4</v>
      </c>
      <c r="H261" s="64">
        <v>0.4</v>
      </c>
      <c r="I261" s="64">
        <v>16.8</v>
      </c>
      <c r="J261" s="64">
        <v>80</v>
      </c>
      <c r="K261" s="91"/>
      <c r="L261" s="88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88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88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88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88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88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23.779999999999998</v>
      </c>
      <c r="I267" s="19">
        <f t="shared" si="95"/>
        <v>113.30999999999999</v>
      </c>
      <c r="J267" s="19">
        <f t="shared" si="95"/>
        <v>787.07999999999993</v>
      </c>
      <c r="K267" s="25"/>
      <c r="L267" s="8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106" t="s">
        <v>4</v>
      </c>
      <c r="D268" s="107"/>
      <c r="E268" s="31"/>
      <c r="F268" s="32">
        <f>F254+F267</f>
        <v>1325</v>
      </c>
      <c r="G268" s="32">
        <f t="shared" ref="G268:J268" si="97">G254+G267</f>
        <v>44.789999999999992</v>
      </c>
      <c r="H268" s="32">
        <f t="shared" si="97"/>
        <v>45.069999999999993</v>
      </c>
      <c r="I268" s="32">
        <f t="shared" si="97"/>
        <v>184.82</v>
      </c>
      <c r="J268" s="32">
        <f t="shared" si="97"/>
        <v>1335.9199999999998</v>
      </c>
      <c r="K268" s="103"/>
      <c r="L268" s="32">
        <f t="shared" ref="L268" si="98">L254+L267</f>
        <v>215.02</v>
      </c>
    </row>
    <row r="269" spans="1:12" ht="15" x14ac:dyDescent="0.25">
      <c r="A269" s="20">
        <v>3</v>
      </c>
      <c r="B269" s="21">
        <v>2</v>
      </c>
      <c r="C269" s="22" t="s">
        <v>20</v>
      </c>
      <c r="D269" s="80" t="s">
        <v>21</v>
      </c>
      <c r="E269" s="72" t="s">
        <v>210</v>
      </c>
      <c r="F269" s="73">
        <v>200</v>
      </c>
      <c r="G269" s="73">
        <v>18.489999999999998</v>
      </c>
      <c r="H269" s="73">
        <v>17.489999999999998</v>
      </c>
      <c r="I269" s="73">
        <v>39.53</v>
      </c>
      <c r="J269" s="73">
        <v>339</v>
      </c>
      <c r="K269" s="90" t="s">
        <v>111</v>
      </c>
      <c r="L269" s="87"/>
    </row>
    <row r="270" spans="1:12" ht="15" customHeight="1" x14ac:dyDescent="0.25">
      <c r="A270" s="23"/>
      <c r="B270" s="15"/>
      <c r="C270" s="11"/>
      <c r="D270" s="81" t="s">
        <v>26</v>
      </c>
      <c r="E270" s="63" t="s">
        <v>168</v>
      </c>
      <c r="F270" s="64">
        <v>60</v>
      </c>
      <c r="G270" s="64">
        <v>1.1499999999999999</v>
      </c>
      <c r="H270" s="64">
        <v>5.07</v>
      </c>
      <c r="I270" s="64">
        <v>8.76</v>
      </c>
      <c r="J270" s="64">
        <v>61.62</v>
      </c>
      <c r="K270" s="91" t="s">
        <v>170</v>
      </c>
      <c r="L270" s="88"/>
    </row>
    <row r="271" spans="1:12" ht="15" x14ac:dyDescent="0.25">
      <c r="A271" s="23"/>
      <c r="B271" s="15"/>
      <c r="C271" s="11"/>
      <c r="D271" s="77" t="s">
        <v>22</v>
      </c>
      <c r="E271" s="63" t="s">
        <v>169</v>
      </c>
      <c r="F271" s="64">
        <v>200</v>
      </c>
      <c r="G271" s="64">
        <v>0.26</v>
      </c>
      <c r="H271" s="64">
        <v>0.03</v>
      </c>
      <c r="I271" s="64">
        <v>11.26</v>
      </c>
      <c r="J271" s="64">
        <v>47.79</v>
      </c>
      <c r="K271" s="91" t="s">
        <v>55</v>
      </c>
      <c r="L271" s="88"/>
    </row>
    <row r="272" spans="1:12" ht="15" x14ac:dyDescent="0.25">
      <c r="A272" s="23"/>
      <c r="B272" s="15"/>
      <c r="C272" s="11"/>
      <c r="D272" s="77" t="s">
        <v>23</v>
      </c>
      <c r="E272" s="63" t="s">
        <v>124</v>
      </c>
      <c r="F272" s="64">
        <v>40</v>
      </c>
      <c r="G272" s="64">
        <v>3.2</v>
      </c>
      <c r="H272" s="64">
        <v>0.4</v>
      </c>
      <c r="I272" s="64">
        <v>20.8</v>
      </c>
      <c r="J272" s="64">
        <v>100</v>
      </c>
      <c r="K272" s="91" t="s">
        <v>132</v>
      </c>
      <c r="L272" s="88"/>
    </row>
    <row r="273" spans="1:12" ht="15" x14ac:dyDescent="0.25">
      <c r="A273" s="23"/>
      <c r="B273" s="15"/>
      <c r="C273" s="11"/>
      <c r="D273" s="77"/>
      <c r="E273" s="63"/>
      <c r="F273" s="64"/>
      <c r="G273" s="64"/>
      <c r="H273" s="64"/>
      <c r="I273" s="64"/>
      <c r="J273" s="64"/>
      <c r="K273" s="91" t="s">
        <v>132</v>
      </c>
      <c r="L273" s="88"/>
    </row>
    <row r="274" spans="1:12" ht="15" x14ac:dyDescent="0.25">
      <c r="A274" s="23"/>
      <c r="B274" s="15"/>
      <c r="C274" s="11"/>
      <c r="D274" s="77"/>
      <c r="E274" s="51"/>
      <c r="F274" s="52"/>
      <c r="G274" s="53"/>
      <c r="H274" s="53"/>
      <c r="I274" s="53"/>
      <c r="J274" s="53"/>
      <c r="K274" s="44"/>
      <c r="L274" s="88"/>
    </row>
    <row r="275" spans="1:12" ht="15" x14ac:dyDescent="0.25">
      <c r="A275" s="23"/>
      <c r="B275" s="15"/>
      <c r="C275" s="11"/>
      <c r="D275" s="77"/>
      <c r="E275" s="42"/>
      <c r="F275" s="43"/>
      <c r="G275" s="43"/>
      <c r="H275" s="43"/>
      <c r="I275" s="43"/>
      <c r="J275" s="43"/>
      <c r="K275" s="44"/>
      <c r="L275" s="88">
        <v>107.51</v>
      </c>
    </row>
    <row r="276" spans="1:12" ht="15" x14ac:dyDescent="0.25">
      <c r="A276" s="23"/>
      <c r="B276" s="15"/>
      <c r="C276" s="11"/>
      <c r="D276" s="77"/>
      <c r="E276" s="42"/>
      <c r="F276" s="43"/>
      <c r="G276" s="43"/>
      <c r="H276" s="43"/>
      <c r="I276" s="43"/>
      <c r="J276" s="43"/>
      <c r="K276" s="44"/>
      <c r="L276" s="88"/>
    </row>
    <row r="277" spans="1:12" ht="15" x14ac:dyDescent="0.25">
      <c r="A277" s="23"/>
      <c r="B277" s="15"/>
      <c r="C277" s="11"/>
      <c r="D277" s="82"/>
      <c r="E277" s="42"/>
      <c r="F277" s="43"/>
      <c r="G277" s="43"/>
      <c r="H277" s="43"/>
      <c r="I277" s="43"/>
      <c r="J277" s="43"/>
      <c r="K277" s="44"/>
      <c r="L277" s="88"/>
    </row>
    <row r="278" spans="1:12" ht="15" x14ac:dyDescent="0.25">
      <c r="A278" s="23"/>
      <c r="B278" s="15"/>
      <c r="C278" s="11"/>
      <c r="D278" s="82"/>
      <c r="E278" s="42"/>
      <c r="F278" s="43"/>
      <c r="G278" s="43"/>
      <c r="H278" s="43"/>
      <c r="I278" s="43"/>
      <c r="J278" s="43"/>
      <c r="K278" s="44"/>
      <c r="L278" s="88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23.099999999999998</v>
      </c>
      <c r="H279" s="19">
        <f t="shared" si="99"/>
        <v>22.99</v>
      </c>
      <c r="I279" s="19">
        <f t="shared" si="99"/>
        <v>80.349999999999994</v>
      </c>
      <c r="J279" s="19">
        <f t="shared" si="99"/>
        <v>548.41000000000008</v>
      </c>
      <c r="K279" s="25"/>
      <c r="L279" s="89">
        <f t="shared" ref="L279" si="100">SUM(L269:L278)</f>
        <v>107.51</v>
      </c>
    </row>
    <row r="280" spans="1:12" ht="38.25" x14ac:dyDescent="0.25">
      <c r="A280" s="26">
        <v>3</v>
      </c>
      <c r="B280" s="13">
        <f>B269</f>
        <v>2</v>
      </c>
      <c r="C280" s="10" t="s">
        <v>25</v>
      </c>
      <c r="D280" s="77" t="s">
        <v>26</v>
      </c>
      <c r="E280" s="63" t="s">
        <v>177</v>
      </c>
      <c r="F280" s="64">
        <v>60</v>
      </c>
      <c r="G280" s="64">
        <v>0.98</v>
      </c>
      <c r="H280" s="64">
        <v>2.3199999999999998</v>
      </c>
      <c r="I280" s="64">
        <v>5.85</v>
      </c>
      <c r="J280" s="64">
        <v>47.96</v>
      </c>
      <c r="K280" s="91" t="s">
        <v>97</v>
      </c>
      <c r="L280" s="88"/>
    </row>
    <row r="281" spans="1:12" ht="15" x14ac:dyDescent="0.25">
      <c r="A281" s="23"/>
      <c r="B281" s="15"/>
      <c r="C281" s="11"/>
      <c r="D281" s="77" t="s">
        <v>27</v>
      </c>
      <c r="E281" s="63" t="s">
        <v>203</v>
      </c>
      <c r="F281" s="64">
        <v>200</v>
      </c>
      <c r="G281" s="64">
        <v>4.1100000000000003</v>
      </c>
      <c r="H281" s="64">
        <v>5.75</v>
      </c>
      <c r="I281" s="64">
        <v>16.670000000000002</v>
      </c>
      <c r="J281" s="64">
        <v>135.19</v>
      </c>
      <c r="K281" s="91" t="s">
        <v>68</v>
      </c>
      <c r="L281" s="88"/>
    </row>
    <row r="282" spans="1:12" ht="15" x14ac:dyDescent="0.25">
      <c r="A282" s="23"/>
      <c r="B282" s="15"/>
      <c r="C282" s="11"/>
      <c r="D282" s="77" t="s">
        <v>28</v>
      </c>
      <c r="E282" s="63" t="s">
        <v>171</v>
      </c>
      <c r="F282" s="64">
        <v>200</v>
      </c>
      <c r="G282" s="64">
        <v>18.13</v>
      </c>
      <c r="H282" s="64">
        <v>17.95</v>
      </c>
      <c r="I282" s="64">
        <v>10.39</v>
      </c>
      <c r="J282" s="64">
        <v>295.39</v>
      </c>
      <c r="K282" s="91" t="s">
        <v>58</v>
      </c>
      <c r="L282" s="88"/>
    </row>
    <row r="283" spans="1:12" ht="15" x14ac:dyDescent="0.25">
      <c r="A283" s="23"/>
      <c r="B283" s="15"/>
      <c r="C283" s="11"/>
      <c r="D283" s="77"/>
      <c r="E283" s="63"/>
      <c r="F283" s="64"/>
      <c r="G283" s="64"/>
      <c r="H283" s="64"/>
      <c r="I283" s="64"/>
      <c r="J283" s="64"/>
      <c r="K283" s="91" t="s">
        <v>132</v>
      </c>
      <c r="L283" s="88"/>
    </row>
    <row r="284" spans="1:12" ht="15" x14ac:dyDescent="0.25">
      <c r="A284" s="23"/>
      <c r="B284" s="15"/>
      <c r="C284" s="11"/>
      <c r="D284" s="77" t="s">
        <v>30</v>
      </c>
      <c r="E284" s="63" t="s">
        <v>155</v>
      </c>
      <c r="F284" s="64">
        <v>200</v>
      </c>
      <c r="G284" s="64">
        <v>0.54</v>
      </c>
      <c r="H284" s="64">
        <v>0.22</v>
      </c>
      <c r="I284" s="64">
        <v>18.71</v>
      </c>
      <c r="J284" s="64">
        <v>89.33</v>
      </c>
      <c r="K284" s="91" t="s">
        <v>61</v>
      </c>
      <c r="L284" s="88"/>
    </row>
    <row r="285" spans="1:12" ht="15" x14ac:dyDescent="0.25">
      <c r="A285" s="23"/>
      <c r="B285" s="15"/>
      <c r="C285" s="11"/>
      <c r="D285" s="77" t="s">
        <v>31</v>
      </c>
      <c r="E285" s="63" t="s">
        <v>124</v>
      </c>
      <c r="F285" s="64">
        <v>30</v>
      </c>
      <c r="G285" s="64">
        <v>2.4</v>
      </c>
      <c r="H285" s="64">
        <v>0.3</v>
      </c>
      <c r="I285" s="64">
        <v>15.6</v>
      </c>
      <c r="J285" s="64">
        <v>75</v>
      </c>
      <c r="K285" s="91"/>
      <c r="L285" s="88"/>
    </row>
    <row r="286" spans="1:12" ht="15" x14ac:dyDescent="0.25">
      <c r="A286" s="23"/>
      <c r="B286" s="15"/>
      <c r="C286" s="11"/>
      <c r="D286" s="77" t="s">
        <v>32</v>
      </c>
      <c r="E286" s="63" t="s">
        <v>139</v>
      </c>
      <c r="F286" s="64">
        <v>40</v>
      </c>
      <c r="G286" s="64">
        <v>2.4</v>
      </c>
      <c r="H286" s="64">
        <v>0.4</v>
      </c>
      <c r="I286" s="64">
        <v>16.8</v>
      </c>
      <c r="J286" s="64">
        <v>80</v>
      </c>
      <c r="K286" s="91"/>
      <c r="L286" s="88"/>
    </row>
    <row r="287" spans="1:12" ht="15" x14ac:dyDescent="0.25">
      <c r="A287" s="23"/>
      <c r="B287" s="15"/>
      <c r="C287" s="11"/>
      <c r="D287" s="77"/>
      <c r="E287" s="42"/>
      <c r="F287" s="43"/>
      <c r="G287" s="43"/>
      <c r="H287" s="43"/>
      <c r="I287" s="43"/>
      <c r="J287" s="43"/>
      <c r="K287" s="44"/>
      <c r="L287" s="88">
        <v>107.51</v>
      </c>
    </row>
    <row r="288" spans="1:12" ht="15" x14ac:dyDescent="0.25">
      <c r="A288" s="23"/>
      <c r="B288" s="15"/>
      <c r="C288" s="11"/>
      <c r="D288" s="77"/>
      <c r="E288" s="42"/>
      <c r="F288" s="43"/>
      <c r="G288" s="43"/>
      <c r="H288" s="43"/>
      <c r="I288" s="43"/>
      <c r="J288" s="43"/>
      <c r="K288" s="44"/>
      <c r="L288" s="88"/>
    </row>
    <row r="289" spans="1:12" ht="15" x14ac:dyDescent="0.25">
      <c r="A289" s="23"/>
      <c r="B289" s="15"/>
      <c r="C289" s="11"/>
      <c r="D289" s="77"/>
      <c r="E289" s="42"/>
      <c r="F289" s="43"/>
      <c r="G289" s="43"/>
      <c r="H289" s="43"/>
      <c r="I289" s="43"/>
      <c r="J289" s="43"/>
      <c r="K289" s="44"/>
      <c r="L289" s="88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88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88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SUM(F280:F291)</f>
        <v>730</v>
      </c>
      <c r="G292" s="19">
        <f t="shared" ref="G292:J292" si="101">SUM(G280:G291)</f>
        <v>28.559999999999995</v>
      </c>
      <c r="H292" s="19">
        <f t="shared" si="101"/>
        <v>26.939999999999998</v>
      </c>
      <c r="I292" s="19">
        <f t="shared" si="101"/>
        <v>84.02</v>
      </c>
      <c r="J292" s="19">
        <f t="shared" si="101"/>
        <v>722.87</v>
      </c>
      <c r="K292" s="25"/>
      <c r="L292" s="89">
        <f t="shared" ref="L292" si="102">SUM(L280:L291)</f>
        <v>107.51</v>
      </c>
    </row>
    <row r="293" spans="1:12" ht="15.75" thickBot="1" x14ac:dyDescent="0.25">
      <c r="A293" s="29">
        <f>A269</f>
        <v>3</v>
      </c>
      <c r="B293" s="30">
        <f>B269</f>
        <v>2</v>
      </c>
      <c r="C293" s="106" t="s">
        <v>4</v>
      </c>
      <c r="D293" s="107"/>
      <c r="E293" s="31"/>
      <c r="F293" s="32">
        <f>F279+F292</f>
        <v>1230</v>
      </c>
      <c r="G293" s="32">
        <f t="shared" ref="G293:J293" si="103">G279+G292</f>
        <v>51.66</v>
      </c>
      <c r="H293" s="32">
        <f t="shared" si="103"/>
        <v>49.929999999999993</v>
      </c>
      <c r="I293" s="32">
        <f t="shared" si="103"/>
        <v>164.37</v>
      </c>
      <c r="J293" s="32">
        <f t="shared" si="103"/>
        <v>1271.2800000000002</v>
      </c>
      <c r="K293" s="103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80" t="s">
        <v>21</v>
      </c>
      <c r="E294" s="72" t="s">
        <v>211</v>
      </c>
      <c r="F294" s="73">
        <v>210</v>
      </c>
      <c r="G294" s="73">
        <v>15.09</v>
      </c>
      <c r="H294" s="73">
        <v>19.2</v>
      </c>
      <c r="I294" s="73">
        <v>35.36</v>
      </c>
      <c r="J294" s="73">
        <v>290.33</v>
      </c>
      <c r="K294" s="90" t="s">
        <v>172</v>
      </c>
      <c r="L294" s="87"/>
    </row>
    <row r="295" spans="1:12" ht="15" x14ac:dyDescent="0.25">
      <c r="A295" s="23"/>
      <c r="B295" s="15"/>
      <c r="C295" s="11"/>
      <c r="D295" s="81" t="s">
        <v>26</v>
      </c>
      <c r="E295" s="63" t="s">
        <v>120</v>
      </c>
      <c r="F295" s="64">
        <v>60</v>
      </c>
      <c r="G295" s="64">
        <v>0.69</v>
      </c>
      <c r="H295" s="64">
        <v>0.13</v>
      </c>
      <c r="I295" s="64">
        <v>4.33</v>
      </c>
      <c r="J295" s="64">
        <v>7.1</v>
      </c>
      <c r="K295" s="91" t="s">
        <v>123</v>
      </c>
      <c r="L295" s="88"/>
    </row>
    <row r="296" spans="1:12" ht="15" x14ac:dyDescent="0.25">
      <c r="A296" s="23"/>
      <c r="B296" s="15"/>
      <c r="C296" s="11"/>
      <c r="D296" s="77" t="s">
        <v>22</v>
      </c>
      <c r="E296" s="63" t="s">
        <v>173</v>
      </c>
      <c r="F296" s="64">
        <v>200</v>
      </c>
      <c r="G296" s="64">
        <v>2.94</v>
      </c>
      <c r="H296" s="64">
        <v>2.54</v>
      </c>
      <c r="I296" s="64">
        <v>15.92</v>
      </c>
      <c r="J296" s="64">
        <v>79.040000000000006</v>
      </c>
      <c r="K296" s="91" t="s">
        <v>55</v>
      </c>
      <c r="L296" s="88"/>
    </row>
    <row r="297" spans="1:12" ht="15.75" customHeight="1" x14ac:dyDescent="0.25">
      <c r="A297" s="23"/>
      <c r="B297" s="15"/>
      <c r="C297" s="11"/>
      <c r="D297" s="77" t="s">
        <v>23</v>
      </c>
      <c r="E297" s="63" t="s">
        <v>124</v>
      </c>
      <c r="F297" s="64">
        <v>70</v>
      </c>
      <c r="G297" s="64">
        <v>5.6</v>
      </c>
      <c r="H297" s="64">
        <v>0.7</v>
      </c>
      <c r="I297" s="64">
        <v>36.4</v>
      </c>
      <c r="J297" s="64">
        <v>175</v>
      </c>
      <c r="K297" s="91" t="s">
        <v>132</v>
      </c>
      <c r="L297" s="88"/>
    </row>
    <row r="298" spans="1:12" ht="15" x14ac:dyDescent="0.25">
      <c r="A298" s="23"/>
      <c r="B298" s="15"/>
      <c r="C298" s="11"/>
      <c r="D298" s="77" t="s">
        <v>24</v>
      </c>
      <c r="E298" s="63" t="s">
        <v>67</v>
      </c>
      <c r="F298" s="64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91" t="s">
        <v>44</v>
      </c>
      <c r="L298" s="88"/>
    </row>
    <row r="299" spans="1:12" ht="15" x14ac:dyDescent="0.25">
      <c r="A299" s="23"/>
      <c r="B299" s="15"/>
      <c r="C299" s="11"/>
      <c r="D299" s="83"/>
      <c r="E299" s="63"/>
      <c r="F299" s="64"/>
      <c r="G299" s="64"/>
      <c r="H299" s="64"/>
      <c r="I299" s="64"/>
      <c r="J299" s="64"/>
      <c r="K299" s="91"/>
      <c r="L299" s="88"/>
    </row>
    <row r="300" spans="1:12" ht="15" x14ac:dyDescent="0.25">
      <c r="A300" s="23"/>
      <c r="B300" s="15"/>
      <c r="C300" s="11"/>
      <c r="D300" s="77"/>
      <c r="E300" s="42"/>
      <c r="F300" s="43"/>
      <c r="G300" s="43"/>
      <c r="H300" s="43"/>
      <c r="I300" s="43"/>
      <c r="J300" s="43"/>
      <c r="K300" s="44"/>
      <c r="L300" s="88">
        <v>107.51</v>
      </c>
    </row>
    <row r="301" spans="1:12" ht="15" x14ac:dyDescent="0.25">
      <c r="A301" s="23"/>
      <c r="B301" s="15"/>
      <c r="C301" s="11"/>
      <c r="D301" s="82"/>
      <c r="E301" s="42"/>
      <c r="F301" s="43"/>
      <c r="G301" s="43"/>
      <c r="H301" s="43"/>
      <c r="I301" s="43"/>
      <c r="J301" s="43"/>
      <c r="K301" s="44"/>
      <c r="L301" s="88"/>
    </row>
    <row r="302" spans="1:12" ht="15" x14ac:dyDescent="0.25">
      <c r="A302" s="23"/>
      <c r="B302" s="15"/>
      <c r="C302" s="11"/>
      <c r="D302" s="82"/>
      <c r="E302" s="42"/>
      <c r="F302" s="43"/>
      <c r="G302" s="43"/>
      <c r="H302" s="43"/>
      <c r="I302" s="43"/>
      <c r="J302" s="43"/>
      <c r="K302" s="44"/>
      <c r="L302" s="88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690</v>
      </c>
      <c r="G303" s="19">
        <f t="shared" ref="G303:J303" si="105">SUM(G294:G302)</f>
        <v>24.92</v>
      </c>
      <c r="H303" s="19">
        <f t="shared" si="105"/>
        <v>23.169999999999998</v>
      </c>
      <c r="I303" s="19">
        <f t="shared" si="105"/>
        <v>106.71</v>
      </c>
      <c r="J303" s="19">
        <f t="shared" si="105"/>
        <v>621.97</v>
      </c>
      <c r="K303" s="25"/>
      <c r="L303" s="89">
        <f t="shared" ref="L303" si="106">SUM(L294:L302)</f>
        <v>107.51</v>
      </c>
    </row>
    <row r="304" spans="1:12" ht="25.5" x14ac:dyDescent="0.25">
      <c r="A304" s="26">
        <v>3</v>
      </c>
      <c r="B304" s="13">
        <f>B294</f>
        <v>3</v>
      </c>
      <c r="C304" s="10" t="s">
        <v>25</v>
      </c>
      <c r="D304" s="77" t="s">
        <v>26</v>
      </c>
      <c r="E304" s="63" t="s">
        <v>174</v>
      </c>
      <c r="F304" s="64">
        <v>60</v>
      </c>
      <c r="G304" s="64">
        <v>0.69</v>
      </c>
      <c r="H304" s="64">
        <v>5.13</v>
      </c>
      <c r="I304" s="64">
        <v>4.33</v>
      </c>
      <c r="J304" s="64">
        <v>67.41</v>
      </c>
      <c r="K304" s="91" t="s">
        <v>175</v>
      </c>
      <c r="L304" s="88"/>
    </row>
    <row r="305" spans="1:12" ht="25.5" x14ac:dyDescent="0.25">
      <c r="A305" s="23"/>
      <c r="B305" s="15"/>
      <c r="C305" s="11"/>
      <c r="D305" s="77" t="s">
        <v>27</v>
      </c>
      <c r="E305" s="63" t="s">
        <v>121</v>
      </c>
      <c r="F305" s="64">
        <v>210</v>
      </c>
      <c r="G305" s="64">
        <v>3.41</v>
      </c>
      <c r="H305" s="64">
        <v>7.03</v>
      </c>
      <c r="I305" s="64">
        <v>7.78</v>
      </c>
      <c r="J305" s="64">
        <v>108.54</v>
      </c>
      <c r="K305" s="91" t="s">
        <v>57</v>
      </c>
      <c r="L305" s="88"/>
    </row>
    <row r="306" spans="1:12" ht="15" x14ac:dyDescent="0.25">
      <c r="A306" s="23"/>
      <c r="B306" s="15"/>
      <c r="C306" s="11"/>
      <c r="D306" s="77" t="s">
        <v>28</v>
      </c>
      <c r="E306" s="63" t="s">
        <v>122</v>
      </c>
      <c r="F306" s="64">
        <v>90</v>
      </c>
      <c r="G306" s="64">
        <v>12.13</v>
      </c>
      <c r="H306" s="64">
        <v>13.95</v>
      </c>
      <c r="I306" s="64">
        <v>4.3899999999999997</v>
      </c>
      <c r="J306" s="64">
        <v>175.39</v>
      </c>
      <c r="K306" s="91" t="s">
        <v>58</v>
      </c>
      <c r="L306" s="88"/>
    </row>
    <row r="307" spans="1:12" ht="15" x14ac:dyDescent="0.25">
      <c r="A307" s="23"/>
      <c r="B307" s="15"/>
      <c r="C307" s="11"/>
      <c r="D307" s="77" t="s">
        <v>29</v>
      </c>
      <c r="E307" s="63" t="s">
        <v>59</v>
      </c>
      <c r="F307" s="64">
        <v>150</v>
      </c>
      <c r="G307" s="64">
        <v>6.57</v>
      </c>
      <c r="H307" s="64">
        <v>3.17</v>
      </c>
      <c r="I307" s="64">
        <v>29.72</v>
      </c>
      <c r="J307" s="64">
        <v>173.38</v>
      </c>
      <c r="K307" s="91" t="s">
        <v>60</v>
      </c>
      <c r="L307" s="88"/>
    </row>
    <row r="308" spans="1:12" ht="15" x14ac:dyDescent="0.25">
      <c r="A308" s="23"/>
      <c r="B308" s="15"/>
      <c r="C308" s="11"/>
      <c r="D308" s="77" t="s">
        <v>30</v>
      </c>
      <c r="E308" s="63" t="s">
        <v>145</v>
      </c>
      <c r="F308" s="64">
        <v>200</v>
      </c>
      <c r="G308" s="64">
        <v>0.16</v>
      </c>
      <c r="H308" s="64">
        <v>0.16</v>
      </c>
      <c r="I308" s="64">
        <v>14.9</v>
      </c>
      <c r="J308" s="64">
        <v>62.69</v>
      </c>
      <c r="K308" s="91" t="s">
        <v>76</v>
      </c>
      <c r="L308" s="88"/>
    </row>
    <row r="309" spans="1:12" ht="15" x14ac:dyDescent="0.25">
      <c r="A309" s="23"/>
      <c r="B309" s="15"/>
      <c r="C309" s="11"/>
      <c r="D309" s="77" t="s">
        <v>31</v>
      </c>
      <c r="E309" s="63" t="s">
        <v>124</v>
      </c>
      <c r="F309" s="64">
        <v>30</v>
      </c>
      <c r="G309" s="64">
        <v>2.4</v>
      </c>
      <c r="H309" s="64">
        <v>0.3</v>
      </c>
      <c r="I309" s="64">
        <v>15.6</v>
      </c>
      <c r="J309" s="64">
        <v>75</v>
      </c>
      <c r="K309" s="91"/>
      <c r="L309" s="88"/>
    </row>
    <row r="310" spans="1:12" ht="15" x14ac:dyDescent="0.25">
      <c r="A310" s="23"/>
      <c r="B310" s="15"/>
      <c r="C310" s="11"/>
      <c r="D310" s="77" t="s">
        <v>32</v>
      </c>
      <c r="E310" s="63" t="s">
        <v>139</v>
      </c>
      <c r="F310" s="64">
        <v>40</v>
      </c>
      <c r="G310" s="64">
        <v>2.4</v>
      </c>
      <c r="H310" s="64">
        <v>0.4</v>
      </c>
      <c r="I310" s="64">
        <v>16.8</v>
      </c>
      <c r="J310" s="64">
        <v>80</v>
      </c>
      <c r="K310" s="91"/>
      <c r="L310" s="88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88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88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88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88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88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780</v>
      </c>
      <c r="G316" s="19">
        <f t="shared" ref="G316:J316" si="107">SUM(G304:G315)</f>
        <v>27.759999999999998</v>
      </c>
      <c r="H316" s="19">
        <f t="shared" si="107"/>
        <v>30.14</v>
      </c>
      <c r="I316" s="19">
        <f t="shared" si="107"/>
        <v>93.52</v>
      </c>
      <c r="J316" s="19">
        <f t="shared" si="107"/>
        <v>742.41000000000008</v>
      </c>
      <c r="K316" s="25"/>
      <c r="L316" s="8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106" t="s">
        <v>4</v>
      </c>
      <c r="D317" s="107"/>
      <c r="E317" s="31"/>
      <c r="F317" s="32">
        <f>F303+F316</f>
        <v>1470</v>
      </c>
      <c r="G317" s="32">
        <f t="shared" ref="G317:J317" si="109">G303+G316</f>
        <v>52.68</v>
      </c>
      <c r="H317" s="32">
        <f t="shared" si="109"/>
        <v>53.31</v>
      </c>
      <c r="I317" s="32">
        <f t="shared" si="109"/>
        <v>200.23</v>
      </c>
      <c r="J317" s="32">
        <f t="shared" si="109"/>
        <v>1364.38</v>
      </c>
      <c r="K317" s="103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80" t="s">
        <v>21</v>
      </c>
      <c r="E318" s="72" t="s">
        <v>127</v>
      </c>
      <c r="F318" s="73">
        <v>150</v>
      </c>
      <c r="G318" s="73">
        <v>20.71</v>
      </c>
      <c r="H318" s="73">
        <v>16</v>
      </c>
      <c r="I318" s="73">
        <v>23.6</v>
      </c>
      <c r="J318" s="73">
        <v>280.10000000000002</v>
      </c>
      <c r="K318" s="90" t="s">
        <v>77</v>
      </c>
      <c r="L318" s="87"/>
    </row>
    <row r="319" spans="1:12" ht="15" x14ac:dyDescent="0.25">
      <c r="A319" s="23"/>
      <c r="B319" s="15"/>
      <c r="C319" s="11"/>
      <c r="D319" s="83"/>
      <c r="E319" s="63"/>
      <c r="F319" s="64"/>
      <c r="G319" s="64"/>
      <c r="H319" s="64"/>
      <c r="I319" s="64"/>
      <c r="J319" s="64"/>
      <c r="K319" s="91" t="s">
        <v>132</v>
      </c>
      <c r="L319" s="88"/>
    </row>
    <row r="320" spans="1:12" ht="15" x14ac:dyDescent="0.25">
      <c r="A320" s="23"/>
      <c r="B320" s="15"/>
      <c r="C320" s="11"/>
      <c r="D320" s="77" t="s">
        <v>22</v>
      </c>
      <c r="E320" s="63" t="s">
        <v>128</v>
      </c>
      <c r="F320" s="64">
        <v>200</v>
      </c>
      <c r="G320" s="64">
        <v>0.3</v>
      </c>
      <c r="H320" s="64">
        <v>0.06</v>
      </c>
      <c r="I320" s="64">
        <v>12.5</v>
      </c>
      <c r="J320" s="64">
        <v>53.93</v>
      </c>
      <c r="K320" s="91" t="s">
        <v>79</v>
      </c>
      <c r="L320" s="88"/>
    </row>
    <row r="321" spans="1:12" ht="15" x14ac:dyDescent="0.25">
      <c r="A321" s="23"/>
      <c r="B321" s="15"/>
      <c r="C321" s="11"/>
      <c r="D321" s="77" t="s">
        <v>23</v>
      </c>
      <c r="E321" s="63" t="s">
        <v>178</v>
      </c>
      <c r="F321" s="64">
        <v>50</v>
      </c>
      <c r="G321" s="64">
        <v>3.28</v>
      </c>
      <c r="H321" s="64">
        <v>2.65</v>
      </c>
      <c r="I321" s="64">
        <v>20.93</v>
      </c>
      <c r="J321" s="64">
        <v>126.1</v>
      </c>
      <c r="K321" s="91" t="s">
        <v>66</v>
      </c>
      <c r="L321" s="88"/>
    </row>
    <row r="322" spans="1:12" ht="15" x14ac:dyDescent="0.25">
      <c r="A322" s="23"/>
      <c r="B322" s="15"/>
      <c r="C322" s="11"/>
      <c r="D322" s="77" t="s">
        <v>24</v>
      </c>
      <c r="E322" s="63" t="s">
        <v>67</v>
      </c>
      <c r="F322" s="64">
        <v>150</v>
      </c>
      <c r="G322" s="64">
        <v>0.6</v>
      </c>
      <c r="H322" s="64">
        <v>0.6</v>
      </c>
      <c r="I322" s="64">
        <v>14.7</v>
      </c>
      <c r="J322" s="64">
        <v>70.5</v>
      </c>
      <c r="K322" s="91" t="s">
        <v>44</v>
      </c>
      <c r="L322" s="88"/>
    </row>
    <row r="323" spans="1:12" ht="15" x14ac:dyDescent="0.25">
      <c r="A323" s="23"/>
      <c r="B323" s="15"/>
      <c r="C323" s="11"/>
      <c r="D323" s="77"/>
      <c r="E323" s="51"/>
      <c r="F323" s="52"/>
      <c r="G323" s="53"/>
      <c r="H323" s="60"/>
      <c r="I323" s="53"/>
      <c r="J323" s="60"/>
      <c r="K323" s="44"/>
      <c r="L323" s="88"/>
    </row>
    <row r="324" spans="1:12" ht="15" x14ac:dyDescent="0.25">
      <c r="A324" s="23"/>
      <c r="B324" s="15"/>
      <c r="C324" s="11"/>
      <c r="D324" s="77"/>
      <c r="E324" s="42"/>
      <c r="F324" s="43"/>
      <c r="G324" s="43"/>
      <c r="H324" s="43"/>
      <c r="I324" s="43"/>
      <c r="J324" s="43"/>
      <c r="K324" s="44"/>
      <c r="L324" s="88">
        <v>107.51</v>
      </c>
    </row>
    <row r="325" spans="1:12" ht="15" x14ac:dyDescent="0.25">
      <c r="A325" s="23"/>
      <c r="B325" s="15"/>
      <c r="C325" s="11"/>
      <c r="D325" s="77"/>
      <c r="E325" s="42"/>
      <c r="F325" s="43"/>
      <c r="G325" s="43"/>
      <c r="H325" s="43"/>
      <c r="I325" s="43"/>
      <c r="J325" s="43"/>
      <c r="K325" s="44"/>
      <c r="L325" s="88"/>
    </row>
    <row r="326" spans="1:12" ht="15" x14ac:dyDescent="0.25">
      <c r="A326" s="23"/>
      <c r="B326" s="15"/>
      <c r="C326" s="11"/>
      <c r="D326" s="82"/>
      <c r="E326" s="42"/>
      <c r="F326" s="43"/>
      <c r="G326" s="43"/>
      <c r="H326" s="43"/>
      <c r="I326" s="43"/>
      <c r="J326" s="43"/>
      <c r="K326" s="44"/>
      <c r="L326" s="88"/>
    </row>
    <row r="327" spans="1:12" ht="15" x14ac:dyDescent="0.25">
      <c r="A327" s="23"/>
      <c r="B327" s="15"/>
      <c r="C327" s="11"/>
      <c r="D327" s="82"/>
      <c r="E327" s="42"/>
      <c r="F327" s="43"/>
      <c r="G327" s="43"/>
      <c r="H327" s="43"/>
      <c r="I327" s="43"/>
      <c r="J327" s="43"/>
      <c r="K327" s="44"/>
      <c r="L327" s="88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24.890000000000004</v>
      </c>
      <c r="H328" s="19">
        <f t="shared" si="111"/>
        <v>19.309999999999999</v>
      </c>
      <c r="I328" s="19">
        <f t="shared" si="111"/>
        <v>71.73</v>
      </c>
      <c r="J328" s="19">
        <f t="shared" si="111"/>
        <v>530.63</v>
      </c>
      <c r="K328" s="25"/>
      <c r="L328" s="8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7" t="s">
        <v>26</v>
      </c>
      <c r="E329" s="63" t="s">
        <v>94</v>
      </c>
      <c r="F329" s="64">
        <v>60</v>
      </c>
      <c r="G329" s="64">
        <v>2.88</v>
      </c>
      <c r="H329" s="64">
        <v>5.71</v>
      </c>
      <c r="I329" s="64">
        <v>4.66</v>
      </c>
      <c r="J329" s="64">
        <v>81.99</v>
      </c>
      <c r="K329" s="91" t="s">
        <v>95</v>
      </c>
      <c r="L329" s="88"/>
    </row>
    <row r="330" spans="1:12" ht="25.5" x14ac:dyDescent="0.25">
      <c r="A330" s="23"/>
      <c r="B330" s="15"/>
      <c r="C330" s="11"/>
      <c r="D330" s="77" t="s">
        <v>27</v>
      </c>
      <c r="E330" s="63" t="s">
        <v>179</v>
      </c>
      <c r="F330" s="64">
        <v>200</v>
      </c>
      <c r="G330" s="64">
        <v>6.51</v>
      </c>
      <c r="H330" s="64">
        <v>3.82</v>
      </c>
      <c r="I330" s="64">
        <v>15.47</v>
      </c>
      <c r="J330" s="64">
        <v>122.6</v>
      </c>
      <c r="K330" s="91" t="s">
        <v>80</v>
      </c>
      <c r="L330" s="88"/>
    </row>
    <row r="331" spans="1:12" ht="15" x14ac:dyDescent="0.25">
      <c r="A331" s="23"/>
      <c r="B331" s="15"/>
      <c r="C331" s="11"/>
      <c r="D331" s="77" t="s">
        <v>28</v>
      </c>
      <c r="E331" s="63" t="s">
        <v>202</v>
      </c>
      <c r="F331" s="64">
        <v>200</v>
      </c>
      <c r="G331" s="64">
        <v>18.59</v>
      </c>
      <c r="H331" s="64">
        <v>13.49</v>
      </c>
      <c r="I331" s="64">
        <v>38.630000000000003</v>
      </c>
      <c r="J331" s="64">
        <v>351.29</v>
      </c>
      <c r="K331" s="91" t="s">
        <v>75</v>
      </c>
      <c r="L331" s="88"/>
    </row>
    <row r="332" spans="1:12" ht="15" x14ac:dyDescent="0.25">
      <c r="A332" s="23"/>
      <c r="B332" s="15"/>
      <c r="C332" s="11"/>
      <c r="D332" s="77"/>
      <c r="E332" s="63"/>
      <c r="F332" s="64"/>
      <c r="G332" s="64"/>
      <c r="H332" s="64"/>
      <c r="I332" s="64"/>
      <c r="J332" s="64"/>
      <c r="K332" s="91" t="s">
        <v>132</v>
      </c>
      <c r="L332" s="88"/>
    </row>
    <row r="333" spans="1:12" ht="15" x14ac:dyDescent="0.25">
      <c r="A333" s="23"/>
      <c r="B333" s="15"/>
      <c r="C333" s="11"/>
      <c r="D333" s="77" t="s">
        <v>30</v>
      </c>
      <c r="E333" s="63" t="s">
        <v>161</v>
      </c>
      <c r="F333" s="64">
        <v>200</v>
      </c>
      <c r="G333" s="64">
        <v>0.16</v>
      </c>
      <c r="H333" s="64">
        <v>0.04</v>
      </c>
      <c r="I333" s="64">
        <v>13.1</v>
      </c>
      <c r="J333" s="64">
        <v>54.29</v>
      </c>
      <c r="K333" s="91" t="s">
        <v>76</v>
      </c>
      <c r="L333" s="88"/>
    </row>
    <row r="334" spans="1:12" ht="15" x14ac:dyDescent="0.25">
      <c r="A334" s="23"/>
      <c r="B334" s="15"/>
      <c r="C334" s="11"/>
      <c r="D334" s="77" t="s">
        <v>31</v>
      </c>
      <c r="E334" s="63" t="s">
        <v>124</v>
      </c>
      <c r="F334" s="64">
        <v>30</v>
      </c>
      <c r="G334" s="64">
        <v>2.4</v>
      </c>
      <c r="H334" s="64">
        <v>0.3</v>
      </c>
      <c r="I334" s="64">
        <v>15.6</v>
      </c>
      <c r="J334" s="64">
        <v>75</v>
      </c>
      <c r="K334" s="91"/>
      <c r="L334" s="88"/>
    </row>
    <row r="335" spans="1:12" ht="15" x14ac:dyDescent="0.25">
      <c r="A335" s="23"/>
      <c r="B335" s="15"/>
      <c r="C335" s="11"/>
      <c r="D335" s="77" t="s">
        <v>32</v>
      </c>
      <c r="E335" s="63" t="s">
        <v>139</v>
      </c>
      <c r="F335" s="64">
        <v>40</v>
      </c>
      <c r="G335" s="64">
        <v>2.4</v>
      </c>
      <c r="H335" s="64">
        <v>0.4</v>
      </c>
      <c r="I335" s="64">
        <v>16.8</v>
      </c>
      <c r="J335" s="64">
        <v>80</v>
      </c>
      <c r="K335" s="91"/>
      <c r="L335" s="88"/>
    </row>
    <row r="336" spans="1:12" ht="15" x14ac:dyDescent="0.25">
      <c r="A336" s="23"/>
      <c r="B336" s="15"/>
      <c r="C336" s="11"/>
      <c r="D336" s="77"/>
      <c r="E336" s="42"/>
      <c r="F336" s="43"/>
      <c r="G336" s="43"/>
      <c r="H336" s="43"/>
      <c r="I336" s="43"/>
      <c r="J336" s="43"/>
      <c r="K336" s="44"/>
      <c r="L336" s="88">
        <v>107.51</v>
      </c>
    </row>
    <row r="337" spans="1:12" ht="15" x14ac:dyDescent="0.25">
      <c r="A337" s="23"/>
      <c r="B337" s="15"/>
      <c r="C337" s="11"/>
      <c r="D337" s="77"/>
      <c r="E337" s="42"/>
      <c r="F337" s="43"/>
      <c r="G337" s="43"/>
      <c r="H337" s="43"/>
      <c r="I337" s="43"/>
      <c r="J337" s="43"/>
      <c r="K337" s="44"/>
      <c r="L337" s="88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88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88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88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730</v>
      </c>
      <c r="G341" s="19">
        <f t="shared" ref="G341:J341" si="113">SUM(G329:G340)</f>
        <v>32.94</v>
      </c>
      <c r="H341" s="19">
        <f t="shared" si="113"/>
        <v>23.759999999999998</v>
      </c>
      <c r="I341" s="19">
        <f t="shared" si="113"/>
        <v>104.25999999999999</v>
      </c>
      <c r="J341" s="19">
        <f t="shared" si="113"/>
        <v>765.17</v>
      </c>
      <c r="K341" s="25"/>
      <c r="L341" s="8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106" t="s">
        <v>4</v>
      </c>
      <c r="D342" s="107"/>
      <c r="E342" s="31"/>
      <c r="F342" s="32">
        <f>F328+F341</f>
        <v>1280</v>
      </c>
      <c r="G342" s="32">
        <f t="shared" ref="G342:J342" si="115">G328+G341</f>
        <v>57.83</v>
      </c>
      <c r="H342" s="32">
        <f t="shared" si="115"/>
        <v>43.069999999999993</v>
      </c>
      <c r="I342" s="32">
        <f t="shared" si="115"/>
        <v>175.99</v>
      </c>
      <c r="J342" s="32">
        <f t="shared" si="115"/>
        <v>1295.8</v>
      </c>
      <c r="K342" s="103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80" t="s">
        <v>21</v>
      </c>
      <c r="E343" s="72" t="s">
        <v>209</v>
      </c>
      <c r="F343" s="73">
        <v>90</v>
      </c>
      <c r="G343" s="73">
        <v>13.44</v>
      </c>
      <c r="H343" s="73">
        <v>9.73</v>
      </c>
      <c r="I343" s="73">
        <v>21.06</v>
      </c>
      <c r="J343" s="73">
        <v>216.4</v>
      </c>
      <c r="K343" s="90" t="s">
        <v>47</v>
      </c>
      <c r="L343" s="87"/>
    </row>
    <row r="344" spans="1:12" ht="15" x14ac:dyDescent="0.25">
      <c r="A344" s="23"/>
      <c r="B344" s="15"/>
      <c r="C344" s="11"/>
      <c r="D344" s="81" t="s">
        <v>21</v>
      </c>
      <c r="E344" s="63" t="s">
        <v>180</v>
      </c>
      <c r="F344" s="64">
        <v>150</v>
      </c>
      <c r="G344" s="64">
        <v>6.57</v>
      </c>
      <c r="H344" s="64">
        <v>3.17</v>
      </c>
      <c r="I344" s="64">
        <v>29.72</v>
      </c>
      <c r="J344" s="64">
        <v>173.38</v>
      </c>
      <c r="K344" s="91" t="s">
        <v>60</v>
      </c>
      <c r="L344" s="88"/>
    </row>
    <row r="345" spans="1:12" ht="15" x14ac:dyDescent="0.25">
      <c r="A345" s="23"/>
      <c r="B345" s="15"/>
      <c r="C345" s="11"/>
      <c r="D345" s="77" t="s">
        <v>22</v>
      </c>
      <c r="E345" s="63" t="s">
        <v>145</v>
      </c>
      <c r="F345" s="64">
        <v>200</v>
      </c>
      <c r="G345" s="64">
        <v>0.16</v>
      </c>
      <c r="H345" s="64">
        <v>0.16</v>
      </c>
      <c r="I345" s="64">
        <v>14.9</v>
      </c>
      <c r="J345" s="64">
        <v>62.69</v>
      </c>
      <c r="K345" s="91" t="s">
        <v>76</v>
      </c>
      <c r="L345" s="88"/>
    </row>
    <row r="346" spans="1:12" ht="15" x14ac:dyDescent="0.25">
      <c r="A346" s="23"/>
      <c r="B346" s="15"/>
      <c r="C346" s="11"/>
      <c r="D346" s="77" t="s">
        <v>23</v>
      </c>
      <c r="E346" s="63" t="s">
        <v>124</v>
      </c>
      <c r="F346" s="64">
        <v>30</v>
      </c>
      <c r="G346" s="64">
        <v>2.4</v>
      </c>
      <c r="H346" s="64">
        <v>0.3</v>
      </c>
      <c r="I346" s="64">
        <v>15.6</v>
      </c>
      <c r="J346" s="64">
        <v>75</v>
      </c>
      <c r="K346" s="91" t="s">
        <v>66</v>
      </c>
      <c r="L346" s="88"/>
    </row>
    <row r="347" spans="1:12" ht="15" x14ac:dyDescent="0.25">
      <c r="A347" s="23"/>
      <c r="B347" s="15"/>
      <c r="C347" s="11"/>
      <c r="D347" s="77"/>
      <c r="E347" s="63"/>
      <c r="F347" s="64"/>
      <c r="G347" s="64"/>
      <c r="H347" s="64"/>
      <c r="I347" s="64"/>
      <c r="J347" s="64"/>
      <c r="K347" s="91" t="s">
        <v>132</v>
      </c>
      <c r="L347" s="88"/>
    </row>
    <row r="348" spans="1:12" ht="15" x14ac:dyDescent="0.25">
      <c r="A348" s="23"/>
      <c r="B348" s="15"/>
      <c r="C348" s="11"/>
      <c r="D348" s="83" t="s">
        <v>26</v>
      </c>
      <c r="E348" s="63" t="s">
        <v>153</v>
      </c>
      <c r="F348" s="64">
        <v>60</v>
      </c>
      <c r="G348" s="64">
        <v>0.69</v>
      </c>
      <c r="H348" s="64">
        <v>5.13</v>
      </c>
      <c r="I348" s="64">
        <v>4.33</v>
      </c>
      <c r="J348" s="64">
        <v>67.41</v>
      </c>
      <c r="K348" s="91" t="s">
        <v>142</v>
      </c>
      <c r="L348" s="88">
        <v>107.51</v>
      </c>
    </row>
    <row r="349" spans="1:12" ht="15" x14ac:dyDescent="0.25">
      <c r="A349" s="23"/>
      <c r="B349" s="15"/>
      <c r="C349" s="11"/>
      <c r="D349" s="77"/>
      <c r="E349" s="42"/>
      <c r="F349" s="43"/>
      <c r="G349" s="43"/>
      <c r="H349" s="43"/>
      <c r="I349" s="43"/>
      <c r="J349" s="43"/>
      <c r="K349" s="44"/>
      <c r="L349" s="88"/>
    </row>
    <row r="350" spans="1:12" ht="15" x14ac:dyDescent="0.25">
      <c r="A350" s="23"/>
      <c r="B350" s="15"/>
      <c r="C350" s="11"/>
      <c r="D350" s="77"/>
      <c r="E350" s="42"/>
      <c r="F350" s="43"/>
      <c r="G350" s="43"/>
      <c r="H350" s="43"/>
      <c r="I350" s="43"/>
      <c r="J350" s="43"/>
      <c r="K350" s="44"/>
      <c r="L350" s="88"/>
    </row>
    <row r="351" spans="1:12" ht="15" x14ac:dyDescent="0.25">
      <c r="A351" s="23"/>
      <c r="B351" s="15"/>
      <c r="C351" s="11"/>
      <c r="D351" s="82"/>
      <c r="E351" s="42"/>
      <c r="F351" s="43"/>
      <c r="G351" s="43"/>
      <c r="H351" s="43"/>
      <c r="I351" s="43"/>
      <c r="J351" s="43"/>
      <c r="K351" s="44"/>
      <c r="L351" s="88"/>
    </row>
    <row r="352" spans="1:12" ht="15" x14ac:dyDescent="0.25">
      <c r="A352" s="23"/>
      <c r="B352" s="15"/>
      <c r="C352" s="11"/>
      <c r="D352" s="82"/>
      <c r="E352" s="42"/>
      <c r="F352" s="43"/>
      <c r="G352" s="43"/>
      <c r="H352" s="43"/>
      <c r="I352" s="43"/>
      <c r="J352" s="43"/>
      <c r="K352" s="44"/>
      <c r="L352" s="88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530</v>
      </c>
      <c r="G353" s="19">
        <f t="shared" ref="G353:J353" si="117">SUM(G343:G352)</f>
        <v>23.259999999999998</v>
      </c>
      <c r="H353" s="19">
        <f t="shared" si="117"/>
        <v>18.490000000000002</v>
      </c>
      <c r="I353" s="19">
        <f t="shared" si="117"/>
        <v>85.61</v>
      </c>
      <c r="J353" s="19">
        <f t="shared" si="117"/>
        <v>594.88</v>
      </c>
      <c r="K353" s="25"/>
      <c r="L353" s="89">
        <f t="shared" ref="L353" si="118">SUM(L343:L352)</f>
        <v>107.51</v>
      </c>
    </row>
    <row r="354" spans="1:12" ht="25.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63" t="s">
        <v>181</v>
      </c>
      <c r="F354" s="64">
        <v>60</v>
      </c>
      <c r="G354" s="64">
        <v>0.99</v>
      </c>
      <c r="H354" s="64">
        <v>4.0999999999999996</v>
      </c>
      <c r="I354" s="64">
        <v>2.95</v>
      </c>
      <c r="J354" s="64">
        <v>52.9</v>
      </c>
      <c r="K354" s="91" t="s">
        <v>147</v>
      </c>
      <c r="L354" s="88"/>
    </row>
    <row r="355" spans="1:12" ht="25.5" x14ac:dyDescent="0.25">
      <c r="A355" s="23"/>
      <c r="B355" s="15"/>
      <c r="C355" s="11"/>
      <c r="D355" s="7" t="s">
        <v>27</v>
      </c>
      <c r="E355" s="63" t="s">
        <v>143</v>
      </c>
      <c r="F355" s="64">
        <v>210</v>
      </c>
      <c r="G355" s="64">
        <v>3.96</v>
      </c>
      <c r="H355" s="64">
        <v>6.14</v>
      </c>
      <c r="I355" s="64">
        <v>9.7100000000000009</v>
      </c>
      <c r="J355" s="64">
        <v>110.61</v>
      </c>
      <c r="K355" s="91" t="s">
        <v>74</v>
      </c>
      <c r="L355" s="88"/>
    </row>
    <row r="356" spans="1:12" ht="15" x14ac:dyDescent="0.25">
      <c r="A356" s="23"/>
      <c r="B356" s="15"/>
      <c r="C356" s="11"/>
      <c r="D356" s="7" t="s">
        <v>28</v>
      </c>
      <c r="E356" s="63" t="s">
        <v>207</v>
      </c>
      <c r="F356" s="64">
        <v>200</v>
      </c>
      <c r="G356" s="64">
        <v>11.51</v>
      </c>
      <c r="H356" s="64">
        <v>9.56</v>
      </c>
      <c r="I356" s="64">
        <v>36.909999999999997</v>
      </c>
      <c r="J356" s="64">
        <v>332.1</v>
      </c>
      <c r="K356" s="91" t="s">
        <v>144</v>
      </c>
      <c r="L356" s="88"/>
    </row>
    <row r="357" spans="1:12" ht="15" x14ac:dyDescent="0.25">
      <c r="A357" s="23"/>
      <c r="B357" s="15"/>
      <c r="C357" s="11"/>
      <c r="D357" s="7"/>
      <c r="E357" s="63"/>
      <c r="F357" s="64"/>
      <c r="G357" s="64"/>
      <c r="H357" s="64"/>
      <c r="I357" s="64"/>
      <c r="J357" s="64"/>
      <c r="K357" s="91" t="s">
        <v>132</v>
      </c>
      <c r="L357" s="88"/>
    </row>
    <row r="358" spans="1:12" ht="15" x14ac:dyDescent="0.25">
      <c r="A358" s="23"/>
      <c r="B358" s="15"/>
      <c r="C358" s="11"/>
      <c r="D358" s="7" t="s">
        <v>30</v>
      </c>
      <c r="E358" s="63" t="s">
        <v>145</v>
      </c>
      <c r="F358" s="64">
        <v>200</v>
      </c>
      <c r="G358" s="64">
        <v>0.16</v>
      </c>
      <c r="H358" s="64">
        <v>0.16</v>
      </c>
      <c r="I358" s="64">
        <v>14.9</v>
      </c>
      <c r="J358" s="64">
        <v>62.69</v>
      </c>
      <c r="K358" s="91" t="s">
        <v>76</v>
      </c>
      <c r="L358" s="88"/>
    </row>
    <row r="359" spans="1:12" ht="15" x14ac:dyDescent="0.25">
      <c r="A359" s="23"/>
      <c r="B359" s="15"/>
      <c r="C359" s="11"/>
      <c r="D359" s="7" t="s">
        <v>31</v>
      </c>
      <c r="E359" s="63" t="s">
        <v>124</v>
      </c>
      <c r="F359" s="64">
        <v>40</v>
      </c>
      <c r="G359" s="64">
        <v>3.2</v>
      </c>
      <c r="H359" s="64">
        <v>0.4</v>
      </c>
      <c r="I359" s="64">
        <v>20.8</v>
      </c>
      <c r="J359" s="64">
        <v>100</v>
      </c>
      <c r="K359" s="91"/>
      <c r="L359" s="88"/>
    </row>
    <row r="360" spans="1:12" ht="15" x14ac:dyDescent="0.25">
      <c r="A360" s="23"/>
      <c r="B360" s="15"/>
      <c r="C360" s="11"/>
      <c r="D360" s="7" t="s">
        <v>32</v>
      </c>
      <c r="E360" s="63" t="s">
        <v>125</v>
      </c>
      <c r="F360" s="64">
        <v>40</v>
      </c>
      <c r="G360" s="64">
        <v>2.4</v>
      </c>
      <c r="H360" s="64">
        <v>0.4</v>
      </c>
      <c r="I360" s="64">
        <v>16.8</v>
      </c>
      <c r="J360" s="64">
        <v>80</v>
      </c>
      <c r="K360" s="91"/>
      <c r="L360" s="88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88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88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88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88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88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750</v>
      </c>
      <c r="G366" s="19">
        <f t="shared" ref="G366:J366" si="119">SUM(G354:G365)</f>
        <v>22.22</v>
      </c>
      <c r="H366" s="19">
        <f t="shared" si="119"/>
        <v>20.759999999999994</v>
      </c>
      <c r="I366" s="19">
        <f t="shared" si="119"/>
        <v>102.07</v>
      </c>
      <c r="J366" s="19">
        <f t="shared" si="119"/>
        <v>738.3</v>
      </c>
      <c r="K366" s="25"/>
      <c r="L366" s="8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106" t="s">
        <v>4</v>
      </c>
      <c r="D367" s="107"/>
      <c r="E367" s="31"/>
      <c r="F367" s="32">
        <f>F353+F366</f>
        <v>1280</v>
      </c>
      <c r="G367" s="32">
        <f t="shared" ref="G367:J367" si="121">G353+G366</f>
        <v>45.48</v>
      </c>
      <c r="H367" s="32">
        <f t="shared" si="121"/>
        <v>39.25</v>
      </c>
      <c r="I367" s="32">
        <f t="shared" si="121"/>
        <v>187.68</v>
      </c>
      <c r="J367" s="32">
        <f t="shared" si="121"/>
        <v>1333.1799999999998</v>
      </c>
      <c r="K367" s="103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80" t="s">
        <v>21</v>
      </c>
      <c r="E368" s="92" t="s">
        <v>212</v>
      </c>
      <c r="F368" s="93">
        <v>200</v>
      </c>
      <c r="G368" s="94">
        <v>6.79</v>
      </c>
      <c r="H368" s="94">
        <v>7.86</v>
      </c>
      <c r="I368" s="94">
        <v>36.130000000000003</v>
      </c>
      <c r="J368" s="94">
        <v>242.87</v>
      </c>
      <c r="K368" s="41" t="s">
        <v>84</v>
      </c>
      <c r="L368" s="87"/>
    </row>
    <row r="369" spans="1:12" ht="15" x14ac:dyDescent="0.25">
      <c r="A369" s="23"/>
      <c r="B369" s="15"/>
      <c r="C369" s="11"/>
      <c r="D369" s="82"/>
      <c r="E369" s="65"/>
      <c r="F369" s="66"/>
      <c r="G369" s="67"/>
      <c r="H369" s="67"/>
      <c r="I369" s="67"/>
      <c r="J369" s="67"/>
      <c r="K369" s="44"/>
      <c r="L369" s="88"/>
    </row>
    <row r="370" spans="1:12" ht="15" x14ac:dyDescent="0.25">
      <c r="A370" s="23"/>
      <c r="B370" s="15"/>
      <c r="C370" s="11"/>
      <c r="D370" s="77" t="s">
        <v>22</v>
      </c>
      <c r="E370" s="65" t="s">
        <v>41</v>
      </c>
      <c r="F370" s="66">
        <v>200</v>
      </c>
      <c r="G370" s="67">
        <v>2.94</v>
      </c>
      <c r="H370" s="67">
        <v>2.54</v>
      </c>
      <c r="I370" s="67">
        <v>15.92</v>
      </c>
      <c r="J370" s="67">
        <v>99.04</v>
      </c>
      <c r="K370" s="44" t="s">
        <v>42</v>
      </c>
      <c r="L370" s="88"/>
    </row>
    <row r="371" spans="1:12" ht="15" x14ac:dyDescent="0.25">
      <c r="A371" s="23"/>
      <c r="B371" s="15"/>
      <c r="C371" s="11"/>
      <c r="D371" s="77"/>
      <c r="E371" s="63"/>
      <c r="F371" s="64"/>
      <c r="G371" s="64"/>
      <c r="H371" s="64"/>
      <c r="I371" s="64"/>
      <c r="J371" s="64"/>
      <c r="K371" s="44"/>
      <c r="L371" s="88"/>
    </row>
    <row r="372" spans="1:12" ht="15" x14ac:dyDescent="0.25">
      <c r="A372" s="23"/>
      <c r="B372" s="15"/>
      <c r="C372" s="11"/>
      <c r="D372" s="77" t="s">
        <v>24</v>
      </c>
      <c r="E372" s="65" t="s">
        <v>43</v>
      </c>
      <c r="F372" s="66">
        <v>100</v>
      </c>
      <c r="G372" s="68">
        <v>0.8</v>
      </c>
      <c r="H372" s="68">
        <v>0.2</v>
      </c>
      <c r="I372" s="68">
        <v>7.5</v>
      </c>
      <c r="J372" s="66">
        <v>38</v>
      </c>
      <c r="K372" s="44" t="s">
        <v>44</v>
      </c>
      <c r="L372" s="88"/>
    </row>
    <row r="373" spans="1:12" ht="15" x14ac:dyDescent="0.25">
      <c r="A373" s="23"/>
      <c r="B373" s="15"/>
      <c r="C373" s="11"/>
      <c r="D373" s="77" t="s">
        <v>104</v>
      </c>
      <c r="E373" s="42" t="s">
        <v>146</v>
      </c>
      <c r="F373" s="43">
        <v>45</v>
      </c>
      <c r="G373" s="43">
        <v>6.66</v>
      </c>
      <c r="H373" s="43">
        <v>12.49</v>
      </c>
      <c r="I373" s="43">
        <v>10.54</v>
      </c>
      <c r="J373" s="43">
        <v>181.2</v>
      </c>
      <c r="K373" s="44" t="s">
        <v>45</v>
      </c>
      <c r="L373" s="88"/>
    </row>
    <row r="374" spans="1:12" ht="15" x14ac:dyDescent="0.25">
      <c r="A374" s="23"/>
      <c r="B374" s="15"/>
      <c r="C374" s="11"/>
      <c r="D374" s="77"/>
      <c r="E374" s="42"/>
      <c r="F374" s="43"/>
      <c r="G374" s="43"/>
      <c r="H374" s="43"/>
      <c r="I374" s="43"/>
      <c r="J374" s="43"/>
      <c r="K374" s="44"/>
      <c r="L374" s="88">
        <v>107.51</v>
      </c>
    </row>
    <row r="375" spans="1:12" ht="15" x14ac:dyDescent="0.25">
      <c r="A375" s="23"/>
      <c r="B375" s="15"/>
      <c r="C375" s="11"/>
      <c r="D375" s="77"/>
      <c r="E375" s="42"/>
      <c r="F375" s="43"/>
      <c r="G375" s="43"/>
      <c r="H375" s="43"/>
      <c r="I375" s="43"/>
      <c r="J375" s="43"/>
      <c r="K375" s="44"/>
      <c r="L375" s="88"/>
    </row>
    <row r="376" spans="1:12" ht="15" x14ac:dyDescent="0.25">
      <c r="A376" s="23"/>
      <c r="B376" s="15"/>
      <c r="C376" s="11"/>
      <c r="D376" s="82"/>
      <c r="E376" s="42"/>
      <c r="F376" s="43"/>
      <c r="G376" s="43"/>
      <c r="H376" s="43"/>
      <c r="I376" s="43"/>
      <c r="J376" s="43"/>
      <c r="K376" s="44"/>
      <c r="L376" s="88"/>
    </row>
    <row r="377" spans="1:12" ht="15" x14ac:dyDescent="0.25">
      <c r="A377" s="23"/>
      <c r="B377" s="15"/>
      <c r="C377" s="11"/>
      <c r="D377" s="82"/>
      <c r="E377" s="42"/>
      <c r="F377" s="43"/>
      <c r="G377" s="43"/>
      <c r="H377" s="43"/>
      <c r="I377" s="43"/>
      <c r="J377" s="43"/>
      <c r="K377" s="44"/>
      <c r="L377" s="88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545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561.11</v>
      </c>
      <c r="K378" s="25"/>
      <c r="L378" s="89">
        <f t="shared" ref="L378" si="124">SUM(L368:L377)</f>
        <v>107.51</v>
      </c>
    </row>
    <row r="379" spans="1:12" ht="25.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63" t="s">
        <v>182</v>
      </c>
      <c r="F379" s="64">
        <v>60</v>
      </c>
      <c r="G379" s="64">
        <v>0.69</v>
      </c>
      <c r="H379" s="64">
        <v>5.13</v>
      </c>
      <c r="I379" s="64">
        <v>4.33</v>
      </c>
      <c r="J379" s="64">
        <v>67.41</v>
      </c>
      <c r="K379" s="91" t="s">
        <v>56</v>
      </c>
      <c r="L379" s="88"/>
    </row>
    <row r="380" spans="1:12" ht="13.5" customHeight="1" x14ac:dyDescent="0.25">
      <c r="A380" s="23"/>
      <c r="B380" s="15"/>
      <c r="C380" s="11"/>
      <c r="D380" s="7" t="s">
        <v>27</v>
      </c>
      <c r="E380" s="63" t="s">
        <v>185</v>
      </c>
      <c r="F380" s="64">
        <v>200</v>
      </c>
      <c r="G380" s="64">
        <v>3.34</v>
      </c>
      <c r="H380" s="64">
        <v>5.56</v>
      </c>
      <c r="I380" s="64">
        <v>13.67</v>
      </c>
      <c r="J380" s="64">
        <v>118.55</v>
      </c>
      <c r="K380" s="91" t="s">
        <v>183</v>
      </c>
      <c r="L380" s="88"/>
    </row>
    <row r="381" spans="1:12" ht="25.5" x14ac:dyDescent="0.25">
      <c r="A381" s="23"/>
      <c r="B381" s="15"/>
      <c r="C381" s="11"/>
      <c r="D381" s="7" t="s">
        <v>28</v>
      </c>
      <c r="E381" s="63" t="s">
        <v>184</v>
      </c>
      <c r="F381" s="64">
        <v>90</v>
      </c>
      <c r="G381" s="64">
        <v>5.5</v>
      </c>
      <c r="H381" s="64">
        <v>12</v>
      </c>
      <c r="I381" s="64">
        <v>15</v>
      </c>
      <c r="J381" s="64">
        <v>145.30000000000001</v>
      </c>
      <c r="K381" s="91" t="s">
        <v>109</v>
      </c>
      <c r="L381" s="88"/>
    </row>
    <row r="382" spans="1:12" ht="15" x14ac:dyDescent="0.25">
      <c r="A382" s="23"/>
      <c r="B382" s="15"/>
      <c r="C382" s="11"/>
      <c r="D382" s="7" t="s">
        <v>29</v>
      </c>
      <c r="E382" s="63" t="s">
        <v>88</v>
      </c>
      <c r="F382" s="64">
        <v>150</v>
      </c>
      <c r="G382" s="64">
        <v>3.54</v>
      </c>
      <c r="H382" s="64">
        <v>4.13</v>
      </c>
      <c r="I382" s="64">
        <v>37.07</v>
      </c>
      <c r="J382" s="64">
        <v>199.55</v>
      </c>
      <c r="K382" s="91" t="s">
        <v>60</v>
      </c>
      <c r="L382" s="88"/>
    </row>
    <row r="383" spans="1:12" ht="15" x14ac:dyDescent="0.25">
      <c r="A383" s="23"/>
      <c r="B383" s="15"/>
      <c r="C383" s="11"/>
      <c r="D383" s="7" t="s">
        <v>30</v>
      </c>
      <c r="E383" s="63" t="s">
        <v>110</v>
      </c>
      <c r="F383" s="64">
        <v>200</v>
      </c>
      <c r="G383" s="64">
        <v>0.35</v>
      </c>
      <c r="H383" s="64">
        <v>0.08</v>
      </c>
      <c r="I383" s="64">
        <v>21.66</v>
      </c>
      <c r="J383" s="64">
        <v>86.04</v>
      </c>
      <c r="K383" s="91" t="s">
        <v>51</v>
      </c>
      <c r="L383" s="88"/>
    </row>
    <row r="384" spans="1:12" ht="15" x14ac:dyDescent="0.25">
      <c r="A384" s="23"/>
      <c r="B384" s="15"/>
      <c r="C384" s="11"/>
      <c r="D384" s="7" t="s">
        <v>31</v>
      </c>
      <c r="E384" s="63" t="s">
        <v>124</v>
      </c>
      <c r="F384" s="64">
        <v>30</v>
      </c>
      <c r="G384" s="64">
        <v>2.4</v>
      </c>
      <c r="H384" s="64">
        <v>0.3</v>
      </c>
      <c r="I384" s="64">
        <v>15.6</v>
      </c>
      <c r="J384" s="64">
        <v>75</v>
      </c>
      <c r="K384" s="91"/>
      <c r="L384" s="88"/>
    </row>
    <row r="385" spans="1:12" ht="15" x14ac:dyDescent="0.25">
      <c r="A385" s="23"/>
      <c r="B385" s="15"/>
      <c r="C385" s="11"/>
      <c r="D385" s="7" t="s">
        <v>32</v>
      </c>
      <c r="E385" s="63" t="s">
        <v>139</v>
      </c>
      <c r="F385" s="64">
        <v>40</v>
      </c>
      <c r="G385" s="64">
        <v>2.4</v>
      </c>
      <c r="H385" s="64">
        <v>0.4</v>
      </c>
      <c r="I385" s="64">
        <v>16.8</v>
      </c>
      <c r="J385" s="64">
        <v>80</v>
      </c>
      <c r="K385" s="91"/>
      <c r="L385" s="88"/>
    </row>
    <row r="386" spans="1:12" ht="15" x14ac:dyDescent="0.25">
      <c r="A386" s="23"/>
      <c r="B386" s="15"/>
      <c r="C386" s="11"/>
      <c r="D386" s="77"/>
      <c r="E386" s="42"/>
      <c r="F386" s="43"/>
      <c r="G386" s="43"/>
      <c r="H386" s="43"/>
      <c r="I386" s="43"/>
      <c r="J386" s="43"/>
      <c r="K386" s="44"/>
      <c r="L386" s="88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88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88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88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88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770</v>
      </c>
      <c r="G391" s="19">
        <f t="shared" ref="G391:J391" si="125">SUM(G379:G390)</f>
        <v>18.22</v>
      </c>
      <c r="H391" s="19">
        <f t="shared" si="125"/>
        <v>27.599999999999994</v>
      </c>
      <c r="I391" s="19">
        <f t="shared" si="125"/>
        <v>124.12999999999998</v>
      </c>
      <c r="J391" s="19">
        <f t="shared" si="125"/>
        <v>771.84999999999991</v>
      </c>
      <c r="K391" s="25"/>
      <c r="L391" s="8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106" t="s">
        <v>4</v>
      </c>
      <c r="D392" s="107"/>
      <c r="E392" s="31"/>
      <c r="F392" s="32">
        <f>F378+F391</f>
        <v>1315</v>
      </c>
      <c r="G392" s="32">
        <f t="shared" ref="G392:J392" si="127">G378+G391</f>
        <v>35.409999999999997</v>
      </c>
      <c r="H392" s="32">
        <f t="shared" si="127"/>
        <v>50.69</v>
      </c>
      <c r="I392" s="32">
        <f t="shared" si="127"/>
        <v>194.21999999999997</v>
      </c>
      <c r="J392" s="32">
        <f t="shared" si="127"/>
        <v>1332.96</v>
      </c>
      <c r="K392" s="103"/>
      <c r="L392" s="32">
        <f t="shared" ref="L392" si="128">L378+L391</f>
        <v>215.02</v>
      </c>
    </row>
    <row r="393" spans="1:12" ht="15" x14ac:dyDescent="0.25">
      <c r="A393" s="20">
        <v>4</v>
      </c>
      <c r="B393" s="21">
        <v>2</v>
      </c>
      <c r="C393" s="22" t="s">
        <v>20</v>
      </c>
      <c r="D393" s="5" t="s">
        <v>21</v>
      </c>
      <c r="E393" s="72" t="s">
        <v>213</v>
      </c>
      <c r="F393" s="73">
        <v>90</v>
      </c>
      <c r="G393" s="73">
        <v>13.55</v>
      </c>
      <c r="H393" s="73">
        <v>6.71</v>
      </c>
      <c r="I393" s="73">
        <v>6.27</v>
      </c>
      <c r="J393" s="73">
        <v>226.85</v>
      </c>
      <c r="K393" s="90" t="s">
        <v>47</v>
      </c>
      <c r="L393" s="87"/>
    </row>
    <row r="394" spans="1:12" ht="15" x14ac:dyDescent="0.25">
      <c r="A394" s="23"/>
      <c r="B394" s="15"/>
      <c r="C394" s="11"/>
      <c r="D394" s="70" t="s">
        <v>21</v>
      </c>
      <c r="E394" s="63" t="s">
        <v>49</v>
      </c>
      <c r="F394" s="64">
        <v>150</v>
      </c>
      <c r="G394" s="64">
        <v>3.17</v>
      </c>
      <c r="H394" s="64">
        <v>4.28</v>
      </c>
      <c r="I394" s="64">
        <v>35.32</v>
      </c>
      <c r="J394" s="64">
        <v>202.05</v>
      </c>
      <c r="K394" s="91" t="s">
        <v>50</v>
      </c>
      <c r="L394" s="88"/>
    </row>
    <row r="395" spans="1:12" ht="15" x14ac:dyDescent="0.25">
      <c r="A395" s="23"/>
      <c r="B395" s="15"/>
      <c r="C395" s="11"/>
      <c r="D395" s="79" t="s">
        <v>22</v>
      </c>
      <c r="E395" s="63" t="s">
        <v>169</v>
      </c>
      <c r="F395" s="64">
        <v>200</v>
      </c>
      <c r="G395" s="64">
        <v>0.26</v>
      </c>
      <c r="H395" s="64">
        <v>0.03</v>
      </c>
      <c r="I395" s="64">
        <v>11.26</v>
      </c>
      <c r="J395" s="64">
        <v>47.79</v>
      </c>
      <c r="K395" s="91" t="s">
        <v>55</v>
      </c>
      <c r="L395" s="88"/>
    </row>
    <row r="396" spans="1:12" ht="15" x14ac:dyDescent="0.25">
      <c r="A396" s="23"/>
      <c r="B396" s="15"/>
      <c r="C396" s="11"/>
      <c r="D396" s="79" t="s">
        <v>23</v>
      </c>
      <c r="E396" s="63" t="s">
        <v>124</v>
      </c>
      <c r="F396" s="64">
        <v>40</v>
      </c>
      <c r="G396" s="64">
        <v>3.2</v>
      </c>
      <c r="H396" s="64">
        <v>0.4</v>
      </c>
      <c r="I396" s="64">
        <v>20.8</v>
      </c>
      <c r="J396" s="64">
        <v>100</v>
      </c>
      <c r="K396" s="91" t="s">
        <v>132</v>
      </c>
      <c r="L396" s="88"/>
    </row>
    <row r="397" spans="1:12" ht="15" x14ac:dyDescent="0.25">
      <c r="A397" s="23"/>
      <c r="B397" s="15"/>
      <c r="C397" s="11"/>
      <c r="D397" s="79"/>
      <c r="E397" s="63"/>
      <c r="F397" s="64"/>
      <c r="G397" s="64"/>
      <c r="H397" s="64"/>
      <c r="I397" s="64"/>
      <c r="J397" s="64"/>
      <c r="K397" s="91" t="s">
        <v>132</v>
      </c>
      <c r="L397" s="88"/>
    </row>
    <row r="398" spans="1:12" ht="15" x14ac:dyDescent="0.25">
      <c r="A398" s="23"/>
      <c r="B398" s="15"/>
      <c r="C398" s="11"/>
      <c r="D398" s="70" t="s">
        <v>26</v>
      </c>
      <c r="E398" s="63" t="s">
        <v>120</v>
      </c>
      <c r="F398" s="64">
        <v>60</v>
      </c>
      <c r="G398" s="64">
        <v>0.69</v>
      </c>
      <c r="H398" s="64">
        <v>0.13</v>
      </c>
      <c r="I398" s="64">
        <v>4.33</v>
      </c>
      <c r="J398" s="64">
        <v>7.1</v>
      </c>
      <c r="K398" s="91" t="s">
        <v>123</v>
      </c>
      <c r="L398" s="88"/>
    </row>
    <row r="399" spans="1:12" ht="15" x14ac:dyDescent="0.25">
      <c r="A399" s="23"/>
      <c r="B399" s="15"/>
      <c r="C399" s="11"/>
      <c r="D399" s="86"/>
      <c r="E399" s="42"/>
      <c r="F399" s="43"/>
      <c r="G399" s="43"/>
      <c r="H399" s="43"/>
      <c r="I399" s="43"/>
      <c r="J399" s="43"/>
      <c r="K399" s="44"/>
      <c r="L399" s="88">
        <v>107.51</v>
      </c>
    </row>
    <row r="400" spans="1:12" ht="15" x14ac:dyDescent="0.25">
      <c r="A400" s="23"/>
      <c r="B400" s="15"/>
      <c r="C400" s="11"/>
      <c r="D400" s="77"/>
      <c r="E400" s="42"/>
      <c r="F400" s="43"/>
      <c r="G400" s="43"/>
      <c r="H400" s="43"/>
      <c r="I400" s="43"/>
      <c r="J400" s="43"/>
      <c r="K400" s="44"/>
      <c r="L400" s="88"/>
    </row>
    <row r="401" spans="1:12" ht="15" x14ac:dyDescent="0.25">
      <c r="A401" s="23"/>
      <c r="B401" s="15"/>
      <c r="C401" s="11"/>
      <c r="D401" s="82"/>
      <c r="E401" s="42"/>
      <c r="F401" s="43"/>
      <c r="G401" s="43"/>
      <c r="H401" s="43"/>
      <c r="I401" s="43"/>
      <c r="J401" s="43"/>
      <c r="K401" s="44"/>
      <c r="L401" s="88"/>
    </row>
    <row r="402" spans="1:12" ht="15" x14ac:dyDescent="0.25">
      <c r="A402" s="23"/>
      <c r="B402" s="15"/>
      <c r="C402" s="11"/>
      <c r="D402" s="82"/>
      <c r="E402" s="42"/>
      <c r="F402" s="43"/>
      <c r="G402" s="43"/>
      <c r="H402" s="43"/>
      <c r="I402" s="43"/>
      <c r="J402" s="43"/>
      <c r="K402" s="44"/>
      <c r="L402" s="88"/>
    </row>
    <row r="403" spans="1:12" ht="15" x14ac:dyDescent="0.25">
      <c r="A403" s="24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20.87</v>
      </c>
      <c r="H403" s="19">
        <f t="shared" si="129"/>
        <v>11.55</v>
      </c>
      <c r="I403" s="19">
        <f t="shared" si="129"/>
        <v>77.98</v>
      </c>
      <c r="J403" s="19">
        <f t="shared" si="129"/>
        <v>583.79000000000008</v>
      </c>
      <c r="K403" s="25"/>
      <c r="L403" s="89">
        <f t="shared" ref="L403" si="130">SUM(L393:L402)</f>
        <v>107.51</v>
      </c>
    </row>
    <row r="404" spans="1:12" ht="25.5" x14ac:dyDescent="0.25">
      <c r="A404" s="26">
        <v>4</v>
      </c>
      <c r="B404" s="13">
        <f>B393</f>
        <v>2</v>
      </c>
      <c r="C404" s="10" t="s">
        <v>25</v>
      </c>
      <c r="D404" s="7" t="s">
        <v>26</v>
      </c>
      <c r="E404" s="63" t="s">
        <v>186</v>
      </c>
      <c r="F404" s="64">
        <v>60</v>
      </c>
      <c r="G404" s="64">
        <v>1.08</v>
      </c>
      <c r="H404" s="64">
        <v>4.1500000000000004</v>
      </c>
      <c r="I404" s="64">
        <v>7.64</v>
      </c>
      <c r="J404" s="64">
        <v>72.47</v>
      </c>
      <c r="K404" s="91" t="s">
        <v>97</v>
      </c>
      <c r="L404" s="88"/>
    </row>
    <row r="405" spans="1:12" ht="15" x14ac:dyDescent="0.25">
      <c r="A405" s="23"/>
      <c r="B405" s="15"/>
      <c r="C405" s="11"/>
      <c r="D405" s="7" t="s">
        <v>27</v>
      </c>
      <c r="E405" s="63" t="s">
        <v>214</v>
      </c>
      <c r="F405" s="64">
        <v>200</v>
      </c>
      <c r="G405" s="64">
        <v>4.1100000000000003</v>
      </c>
      <c r="H405" s="64">
        <v>5.75</v>
      </c>
      <c r="I405" s="64">
        <v>16.670000000000002</v>
      </c>
      <c r="J405" s="64">
        <v>135.19</v>
      </c>
      <c r="K405" s="91" t="s">
        <v>68</v>
      </c>
      <c r="L405" s="88"/>
    </row>
    <row r="406" spans="1:12" ht="15" x14ac:dyDescent="0.25">
      <c r="A406" s="23"/>
      <c r="B406" s="15"/>
      <c r="C406" s="11"/>
      <c r="D406" s="7" t="s">
        <v>28</v>
      </c>
      <c r="E406" s="63" t="s">
        <v>191</v>
      </c>
      <c r="F406" s="64">
        <v>110</v>
      </c>
      <c r="G406" s="64">
        <v>14</v>
      </c>
      <c r="H406" s="64">
        <v>9.5399999999999991</v>
      </c>
      <c r="I406" s="64">
        <v>13.59</v>
      </c>
      <c r="J406" s="64">
        <v>199.16</v>
      </c>
      <c r="K406" s="91" t="s">
        <v>71</v>
      </c>
      <c r="L406" s="88"/>
    </row>
    <row r="407" spans="1:12" ht="15" x14ac:dyDescent="0.25">
      <c r="A407" s="23"/>
      <c r="B407" s="15"/>
      <c r="C407" s="11"/>
      <c r="D407" s="7" t="s">
        <v>29</v>
      </c>
      <c r="E407" s="63" t="s">
        <v>59</v>
      </c>
      <c r="F407" s="64">
        <v>150</v>
      </c>
      <c r="G407" s="64">
        <v>6.57</v>
      </c>
      <c r="H407" s="64">
        <v>3.17</v>
      </c>
      <c r="I407" s="64">
        <v>29.72</v>
      </c>
      <c r="J407" s="64">
        <v>173.38</v>
      </c>
      <c r="K407" s="91" t="s">
        <v>60</v>
      </c>
      <c r="L407" s="88"/>
    </row>
    <row r="408" spans="1:12" ht="15" x14ac:dyDescent="0.25">
      <c r="A408" s="23"/>
      <c r="B408" s="15"/>
      <c r="C408" s="11"/>
      <c r="D408" s="7" t="s">
        <v>30</v>
      </c>
      <c r="E408" s="63" t="s">
        <v>155</v>
      </c>
      <c r="F408" s="64">
        <v>200</v>
      </c>
      <c r="G408" s="64">
        <v>0.54</v>
      </c>
      <c r="H408" s="64">
        <v>0.22</v>
      </c>
      <c r="I408" s="64">
        <v>18.71</v>
      </c>
      <c r="J408" s="64">
        <v>89.33</v>
      </c>
      <c r="K408" s="91" t="s">
        <v>61</v>
      </c>
      <c r="L408" s="88"/>
    </row>
    <row r="409" spans="1:12" ht="15" x14ac:dyDescent="0.25">
      <c r="A409" s="23"/>
      <c r="B409" s="15"/>
      <c r="C409" s="11"/>
      <c r="D409" s="7" t="s">
        <v>31</v>
      </c>
      <c r="E409" s="63" t="s">
        <v>124</v>
      </c>
      <c r="F409" s="64">
        <v>20</v>
      </c>
      <c r="G409" s="64">
        <v>1.2</v>
      </c>
      <c r="H409" s="64">
        <v>0.15</v>
      </c>
      <c r="I409" s="64">
        <v>7.5</v>
      </c>
      <c r="J409" s="64">
        <v>35</v>
      </c>
      <c r="K409" s="91"/>
      <c r="L409" s="88"/>
    </row>
    <row r="410" spans="1:12" ht="15" x14ac:dyDescent="0.25">
      <c r="A410" s="23"/>
      <c r="B410" s="15"/>
      <c r="C410" s="11"/>
      <c r="D410" s="7" t="s">
        <v>32</v>
      </c>
      <c r="E410" s="63" t="s">
        <v>139</v>
      </c>
      <c r="F410" s="64">
        <v>40</v>
      </c>
      <c r="G410" s="64">
        <v>2.4</v>
      </c>
      <c r="H410" s="64">
        <v>0.4</v>
      </c>
      <c r="I410" s="64">
        <v>16.8</v>
      </c>
      <c r="J410" s="64">
        <v>80</v>
      </c>
      <c r="K410" s="91"/>
      <c r="L410" s="88"/>
    </row>
    <row r="411" spans="1:12" ht="15" x14ac:dyDescent="0.25">
      <c r="A411" s="23"/>
      <c r="B411" s="15"/>
      <c r="C411" s="11"/>
      <c r="D411" s="77"/>
      <c r="E411" s="42"/>
      <c r="F411" s="43"/>
      <c r="G411" s="43"/>
      <c r="H411" s="43"/>
      <c r="I411" s="43"/>
      <c r="J411" s="43"/>
      <c r="K411" s="44"/>
      <c r="L411" s="88">
        <v>107.51</v>
      </c>
    </row>
    <row r="412" spans="1:12" ht="15" x14ac:dyDescent="0.25">
      <c r="A412" s="23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88"/>
    </row>
    <row r="413" spans="1:12" ht="15" x14ac:dyDescent="0.25">
      <c r="A413" s="23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88"/>
    </row>
    <row r="414" spans="1:12" ht="15" x14ac:dyDescent="0.2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88"/>
    </row>
    <row r="415" spans="1:12" ht="15" x14ac:dyDescent="0.25">
      <c r="A415" s="23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88"/>
    </row>
    <row r="416" spans="1:12" ht="15" x14ac:dyDescent="0.25">
      <c r="A416" s="24"/>
      <c r="B416" s="17"/>
      <c r="C416" s="8"/>
      <c r="D416" s="18" t="s">
        <v>33</v>
      </c>
      <c r="E416" s="9"/>
      <c r="F416" s="19">
        <f>SUM(F404:F415)</f>
        <v>780</v>
      </c>
      <c r="G416" s="19">
        <f t="shared" ref="G416:J416" si="131">SUM(G404:G415)</f>
        <v>29.9</v>
      </c>
      <c r="H416" s="19">
        <f t="shared" si="131"/>
        <v>23.379999999999995</v>
      </c>
      <c r="I416" s="19">
        <f t="shared" si="131"/>
        <v>110.63000000000001</v>
      </c>
      <c r="J416" s="19">
        <f t="shared" si="131"/>
        <v>784.53000000000009</v>
      </c>
      <c r="K416" s="25"/>
      <c r="L416" s="89">
        <f t="shared" ref="L416" si="132">SUM(L404:L415)</f>
        <v>107.51</v>
      </c>
    </row>
    <row r="417" spans="1:12" ht="15.75" thickBot="1" x14ac:dyDescent="0.25">
      <c r="A417" s="29">
        <f>A393</f>
        <v>4</v>
      </c>
      <c r="B417" s="30">
        <f>B393</f>
        <v>2</v>
      </c>
      <c r="C417" s="106" t="s">
        <v>4</v>
      </c>
      <c r="D417" s="107"/>
      <c r="E417" s="31"/>
      <c r="F417" s="32">
        <f>F403+F416</f>
        <v>1320</v>
      </c>
      <c r="G417" s="32">
        <f t="shared" ref="G417:J417" si="133">G403+G416</f>
        <v>50.769999999999996</v>
      </c>
      <c r="H417" s="32">
        <f t="shared" si="133"/>
        <v>34.929999999999993</v>
      </c>
      <c r="I417" s="32">
        <f t="shared" si="133"/>
        <v>188.61</v>
      </c>
      <c r="J417" s="32">
        <f t="shared" si="133"/>
        <v>1368.3200000000002</v>
      </c>
      <c r="K417" s="103"/>
      <c r="L417" s="32">
        <f t="shared" ref="L417" si="134">L403+L416</f>
        <v>215.02</v>
      </c>
    </row>
    <row r="418" spans="1:12" ht="20.25" customHeight="1" x14ac:dyDescent="0.25">
      <c r="A418" s="20">
        <v>4</v>
      </c>
      <c r="B418" s="21">
        <v>3</v>
      </c>
      <c r="C418" s="22" t="s">
        <v>20</v>
      </c>
      <c r="D418" s="5" t="s">
        <v>21</v>
      </c>
      <c r="E418" s="72" t="s">
        <v>192</v>
      </c>
      <c r="F418" s="73">
        <v>150</v>
      </c>
      <c r="G418" s="73">
        <v>14.09</v>
      </c>
      <c r="H418" s="73">
        <v>12.3</v>
      </c>
      <c r="I418" s="73">
        <v>7.74</v>
      </c>
      <c r="J418" s="73">
        <v>189.2</v>
      </c>
      <c r="K418" s="90" t="s">
        <v>187</v>
      </c>
      <c r="L418" s="87"/>
    </row>
    <row r="419" spans="1:12" ht="38.25" x14ac:dyDescent="0.25">
      <c r="A419" s="23"/>
      <c r="B419" s="15"/>
      <c r="C419" s="11"/>
      <c r="D419" s="70" t="s">
        <v>26</v>
      </c>
      <c r="E419" s="63" t="s">
        <v>188</v>
      </c>
      <c r="F419" s="64">
        <v>60</v>
      </c>
      <c r="G419" s="64">
        <v>0.93</v>
      </c>
      <c r="H419" s="64">
        <v>8.06</v>
      </c>
      <c r="I419" s="64">
        <v>3.65</v>
      </c>
      <c r="J419" s="64">
        <v>71.62</v>
      </c>
      <c r="K419" s="91" t="s">
        <v>189</v>
      </c>
      <c r="L419" s="88"/>
    </row>
    <row r="420" spans="1:12" ht="15" x14ac:dyDescent="0.25">
      <c r="A420" s="23"/>
      <c r="B420" s="15"/>
      <c r="C420" s="11"/>
      <c r="D420" s="7" t="s">
        <v>22</v>
      </c>
      <c r="E420" s="63" t="s">
        <v>126</v>
      </c>
      <c r="F420" s="64">
        <v>200</v>
      </c>
      <c r="G420" s="64">
        <v>3.58</v>
      </c>
      <c r="H420" s="64">
        <v>2.85</v>
      </c>
      <c r="I420" s="64">
        <v>15.71</v>
      </c>
      <c r="J420" s="64">
        <v>104.05</v>
      </c>
      <c r="K420" s="91" t="s">
        <v>65</v>
      </c>
      <c r="L420" s="88"/>
    </row>
    <row r="421" spans="1:12" ht="15.75" customHeight="1" x14ac:dyDescent="0.25">
      <c r="A421" s="23"/>
      <c r="B421" s="15"/>
      <c r="C421" s="11"/>
      <c r="D421" s="7" t="s">
        <v>23</v>
      </c>
      <c r="E421" s="63" t="s">
        <v>124</v>
      </c>
      <c r="F421" s="64">
        <v>70</v>
      </c>
      <c r="G421" s="64">
        <v>5.6</v>
      </c>
      <c r="H421" s="64">
        <v>0.7</v>
      </c>
      <c r="I421" s="64">
        <v>36.4</v>
      </c>
      <c r="J421" s="64">
        <v>175</v>
      </c>
      <c r="K421" s="91" t="s">
        <v>132</v>
      </c>
      <c r="L421" s="88"/>
    </row>
    <row r="422" spans="1:12" ht="15" x14ac:dyDescent="0.25">
      <c r="A422" s="23"/>
      <c r="B422" s="15"/>
      <c r="C422" s="11"/>
      <c r="D422" s="7" t="s">
        <v>24</v>
      </c>
      <c r="E422" s="63" t="s">
        <v>67</v>
      </c>
      <c r="F422" s="64">
        <v>150</v>
      </c>
      <c r="G422" s="64">
        <v>0.6</v>
      </c>
      <c r="H422" s="64">
        <v>0.6</v>
      </c>
      <c r="I422" s="64">
        <v>14.7</v>
      </c>
      <c r="J422" s="64">
        <v>70.5</v>
      </c>
      <c r="K422" s="91" t="s">
        <v>44</v>
      </c>
      <c r="L422" s="88"/>
    </row>
    <row r="423" spans="1:12" ht="15" x14ac:dyDescent="0.25">
      <c r="A423" s="23"/>
      <c r="B423" s="15"/>
      <c r="C423" s="11"/>
      <c r="D423" s="77"/>
      <c r="E423" s="42"/>
      <c r="F423" s="43"/>
      <c r="G423" s="43"/>
      <c r="H423" s="43"/>
      <c r="I423" s="43"/>
      <c r="J423" s="43"/>
      <c r="K423" s="44"/>
      <c r="L423" s="88">
        <v>107.51</v>
      </c>
    </row>
    <row r="424" spans="1:12" ht="15" x14ac:dyDescent="0.25">
      <c r="A424" s="23"/>
      <c r="B424" s="15"/>
      <c r="C424" s="11"/>
      <c r="D424" s="82"/>
      <c r="E424" s="42"/>
      <c r="F424" s="43"/>
      <c r="G424" s="43"/>
      <c r="H424" s="43"/>
      <c r="I424" s="43"/>
      <c r="J424" s="43"/>
      <c r="K424" s="44"/>
      <c r="L424" s="88"/>
    </row>
    <row r="425" spans="1:12" ht="15" x14ac:dyDescent="0.25">
      <c r="A425" s="23"/>
      <c r="B425" s="15"/>
      <c r="C425" s="11"/>
      <c r="D425" s="82"/>
      <c r="E425" s="42"/>
      <c r="F425" s="43"/>
      <c r="G425" s="43"/>
      <c r="H425" s="43"/>
      <c r="I425" s="43"/>
      <c r="J425" s="43"/>
      <c r="K425" s="44"/>
      <c r="L425" s="88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630</v>
      </c>
      <c r="G426" s="19">
        <f t="shared" ref="G426:J426" si="135">SUM(G418:G425)</f>
        <v>24.800000000000004</v>
      </c>
      <c r="H426" s="19">
        <f t="shared" si="135"/>
        <v>24.51</v>
      </c>
      <c r="I426" s="19">
        <f t="shared" si="135"/>
        <v>78.2</v>
      </c>
      <c r="J426" s="19">
        <f t="shared" si="135"/>
        <v>610.37</v>
      </c>
      <c r="K426" s="25"/>
      <c r="L426" s="8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63" t="s">
        <v>190</v>
      </c>
      <c r="F427" s="64">
        <v>60</v>
      </c>
      <c r="G427" s="64">
        <v>2.88</v>
      </c>
      <c r="H427" s="64">
        <v>5.71</v>
      </c>
      <c r="I427" s="64">
        <v>4.66</v>
      </c>
      <c r="J427" s="64">
        <v>81.99</v>
      </c>
      <c r="K427" s="91" t="s">
        <v>95</v>
      </c>
      <c r="L427" s="88"/>
    </row>
    <row r="428" spans="1:12" ht="25.5" x14ac:dyDescent="0.25">
      <c r="A428" s="23"/>
      <c r="B428" s="15"/>
      <c r="C428" s="11"/>
      <c r="D428" s="7" t="s">
        <v>27</v>
      </c>
      <c r="E428" s="63" t="s">
        <v>143</v>
      </c>
      <c r="F428" s="64">
        <v>210</v>
      </c>
      <c r="G428" s="64">
        <v>3.96</v>
      </c>
      <c r="H428" s="64">
        <v>6.14</v>
      </c>
      <c r="I428" s="64">
        <v>9.7100000000000009</v>
      </c>
      <c r="J428" s="64">
        <v>110.61</v>
      </c>
      <c r="K428" s="91" t="s">
        <v>74</v>
      </c>
      <c r="L428" s="88"/>
    </row>
    <row r="429" spans="1:12" ht="15" x14ac:dyDescent="0.25">
      <c r="A429" s="23"/>
      <c r="B429" s="15"/>
      <c r="C429" s="11"/>
      <c r="D429" s="7" t="s">
        <v>28</v>
      </c>
      <c r="E429" s="63" t="s">
        <v>86</v>
      </c>
      <c r="F429" s="64">
        <v>200</v>
      </c>
      <c r="G429" s="64">
        <v>16.59</v>
      </c>
      <c r="H429" s="64">
        <v>12.48</v>
      </c>
      <c r="I429" s="64">
        <v>19.98</v>
      </c>
      <c r="J429" s="64">
        <v>285.56</v>
      </c>
      <c r="K429" s="91" t="s">
        <v>87</v>
      </c>
      <c r="L429" s="88"/>
    </row>
    <row r="430" spans="1:12" ht="15" x14ac:dyDescent="0.25">
      <c r="A430" s="23"/>
      <c r="B430" s="15"/>
      <c r="C430" s="11"/>
      <c r="D430" s="7"/>
      <c r="E430" s="63"/>
      <c r="F430" s="64"/>
      <c r="G430" s="64"/>
      <c r="H430" s="64"/>
      <c r="I430" s="64"/>
      <c r="J430" s="64"/>
      <c r="K430" s="91"/>
      <c r="L430" s="88"/>
    </row>
    <row r="431" spans="1:12" ht="15" x14ac:dyDescent="0.25">
      <c r="A431" s="23"/>
      <c r="B431" s="15"/>
      <c r="C431" s="11"/>
      <c r="D431" s="7" t="s">
        <v>30</v>
      </c>
      <c r="E431" s="63" t="s">
        <v>70</v>
      </c>
      <c r="F431" s="64">
        <v>200</v>
      </c>
      <c r="G431" s="64">
        <v>1</v>
      </c>
      <c r="H431" s="64">
        <v>0.2</v>
      </c>
      <c r="I431" s="64">
        <v>20.2</v>
      </c>
      <c r="J431" s="64">
        <v>92</v>
      </c>
      <c r="K431" s="91"/>
      <c r="L431" s="88"/>
    </row>
    <row r="432" spans="1:12" ht="15" x14ac:dyDescent="0.25">
      <c r="A432" s="23"/>
      <c r="B432" s="15"/>
      <c r="C432" s="11"/>
      <c r="D432" s="7" t="s">
        <v>31</v>
      </c>
      <c r="E432" s="63" t="s">
        <v>124</v>
      </c>
      <c r="F432" s="64">
        <v>30</v>
      </c>
      <c r="G432" s="64">
        <v>2.4</v>
      </c>
      <c r="H432" s="64">
        <v>0.3</v>
      </c>
      <c r="I432" s="64">
        <v>15.6</v>
      </c>
      <c r="J432" s="64">
        <v>75</v>
      </c>
      <c r="K432" s="91"/>
      <c r="L432" s="88"/>
    </row>
    <row r="433" spans="1:12" ht="15" x14ac:dyDescent="0.25">
      <c r="A433" s="23"/>
      <c r="B433" s="15"/>
      <c r="C433" s="11"/>
      <c r="D433" s="7" t="s">
        <v>32</v>
      </c>
      <c r="E433" s="63" t="s">
        <v>139</v>
      </c>
      <c r="F433" s="64">
        <v>40</v>
      </c>
      <c r="G433" s="64">
        <v>2.4</v>
      </c>
      <c r="H433" s="64">
        <v>0.4</v>
      </c>
      <c r="I433" s="64">
        <v>16.8</v>
      </c>
      <c r="J433" s="64">
        <v>80</v>
      </c>
      <c r="K433" s="91"/>
      <c r="L433" s="88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88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88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88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88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88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29.229999999999997</v>
      </c>
      <c r="H439" s="19">
        <f t="shared" si="137"/>
        <v>25.229999999999997</v>
      </c>
      <c r="I439" s="19">
        <f t="shared" si="137"/>
        <v>86.949999999999989</v>
      </c>
      <c r="J439" s="19">
        <f t="shared" si="137"/>
        <v>725.16</v>
      </c>
      <c r="K439" s="25"/>
      <c r="L439" s="8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106" t="s">
        <v>4</v>
      </c>
      <c r="D440" s="107"/>
      <c r="E440" s="31"/>
      <c r="F440" s="32">
        <f>F426+F439</f>
        <v>1370</v>
      </c>
      <c r="G440" s="32">
        <f t="shared" ref="G440:J440" si="139">G426+G439</f>
        <v>54.03</v>
      </c>
      <c r="H440" s="32">
        <f t="shared" si="139"/>
        <v>49.739999999999995</v>
      </c>
      <c r="I440" s="32">
        <f t="shared" si="139"/>
        <v>165.14999999999998</v>
      </c>
      <c r="J440" s="32">
        <f t="shared" si="139"/>
        <v>1335.53</v>
      </c>
      <c r="K440" s="103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72" t="s">
        <v>209</v>
      </c>
      <c r="F441" s="73">
        <v>110</v>
      </c>
      <c r="G441" s="73">
        <v>14.17</v>
      </c>
      <c r="H441" s="73">
        <v>9.5299999999999994</v>
      </c>
      <c r="I441" s="73">
        <v>11.96</v>
      </c>
      <c r="J441" s="73">
        <v>191.2</v>
      </c>
      <c r="K441" s="90" t="s">
        <v>96</v>
      </c>
      <c r="L441" s="87"/>
    </row>
    <row r="442" spans="1:12" ht="15" x14ac:dyDescent="0.25">
      <c r="A442" s="23"/>
      <c r="B442" s="15"/>
      <c r="C442" s="11"/>
      <c r="D442" s="78" t="s">
        <v>21</v>
      </c>
      <c r="E442" s="63" t="s">
        <v>59</v>
      </c>
      <c r="F442" s="64">
        <v>150</v>
      </c>
      <c r="G442" s="64">
        <v>6.57</v>
      </c>
      <c r="H442" s="64">
        <v>3.17</v>
      </c>
      <c r="I442" s="64">
        <v>29.72</v>
      </c>
      <c r="J442" s="64">
        <v>173.38</v>
      </c>
      <c r="K442" s="91" t="s">
        <v>60</v>
      </c>
      <c r="L442" s="88"/>
    </row>
    <row r="443" spans="1:12" ht="15" x14ac:dyDescent="0.25">
      <c r="A443" s="23"/>
      <c r="B443" s="15"/>
      <c r="C443" s="11"/>
      <c r="D443" s="7" t="s">
        <v>22</v>
      </c>
      <c r="E443" s="63" t="s">
        <v>157</v>
      </c>
      <c r="F443" s="64">
        <v>200</v>
      </c>
      <c r="G443" s="64">
        <v>1.65</v>
      </c>
      <c r="H443" s="64">
        <v>1.27</v>
      </c>
      <c r="I443" s="64">
        <v>12.45</v>
      </c>
      <c r="J443" s="64">
        <v>68.42</v>
      </c>
      <c r="K443" s="91" t="s">
        <v>72</v>
      </c>
      <c r="L443" s="88"/>
    </row>
    <row r="444" spans="1:12" ht="15" x14ac:dyDescent="0.25">
      <c r="A444" s="23"/>
      <c r="B444" s="15"/>
      <c r="C444" s="11"/>
      <c r="D444" s="7" t="s">
        <v>23</v>
      </c>
      <c r="E444" s="63" t="s">
        <v>124</v>
      </c>
      <c r="F444" s="64">
        <v>40</v>
      </c>
      <c r="G444" s="64">
        <v>3.2</v>
      </c>
      <c r="H444" s="64">
        <v>0.4</v>
      </c>
      <c r="I444" s="64">
        <v>20.8</v>
      </c>
      <c r="J444" s="64">
        <v>100</v>
      </c>
      <c r="K444" s="91" t="s">
        <v>132</v>
      </c>
      <c r="L444" s="88"/>
    </row>
    <row r="445" spans="1:12" ht="15" x14ac:dyDescent="0.25">
      <c r="A445" s="23"/>
      <c r="B445" s="15"/>
      <c r="C445" s="11"/>
      <c r="D445" s="7"/>
      <c r="E445" s="63"/>
      <c r="F445" s="64"/>
      <c r="G445" s="64"/>
      <c r="H445" s="64"/>
      <c r="I445" s="64"/>
      <c r="J445" s="64"/>
      <c r="K445" s="91" t="s">
        <v>132</v>
      </c>
      <c r="L445" s="88"/>
    </row>
    <row r="446" spans="1:12" ht="18" customHeight="1" x14ac:dyDescent="0.25">
      <c r="A446" s="23"/>
      <c r="B446" s="15"/>
      <c r="C446" s="11"/>
      <c r="D446" s="78" t="s">
        <v>26</v>
      </c>
      <c r="E446" s="63" t="s">
        <v>193</v>
      </c>
      <c r="F446" s="64">
        <v>60</v>
      </c>
      <c r="G446" s="64">
        <v>0.69</v>
      </c>
      <c r="H446" s="64">
        <v>5.13</v>
      </c>
      <c r="I446" s="64">
        <v>4.33</v>
      </c>
      <c r="J446" s="64">
        <v>67.41</v>
      </c>
      <c r="K446" s="91" t="s">
        <v>123</v>
      </c>
      <c r="L446" s="88"/>
    </row>
    <row r="447" spans="1:12" ht="15" x14ac:dyDescent="0.25">
      <c r="A447" s="23"/>
      <c r="B447" s="15"/>
      <c r="C447" s="11"/>
      <c r="D447" s="77"/>
      <c r="E447" s="42"/>
      <c r="F447" s="43"/>
      <c r="G447" s="43"/>
      <c r="H447" s="43"/>
      <c r="I447" s="43"/>
      <c r="J447" s="43"/>
      <c r="K447" s="44"/>
      <c r="L447" s="88">
        <v>107.51</v>
      </c>
    </row>
    <row r="448" spans="1:12" ht="15" x14ac:dyDescent="0.25">
      <c r="A448" s="23"/>
      <c r="B448" s="15"/>
      <c r="C448" s="11"/>
      <c r="D448" s="77"/>
      <c r="E448" s="42"/>
      <c r="F448" s="43"/>
      <c r="G448" s="43"/>
      <c r="H448" s="43"/>
      <c r="I448" s="43"/>
      <c r="J448" s="43"/>
      <c r="K448" s="44"/>
      <c r="L448" s="88"/>
    </row>
    <row r="449" spans="1:12" ht="15" x14ac:dyDescent="0.25">
      <c r="A449" s="23"/>
      <c r="B449" s="15"/>
      <c r="C449" s="11"/>
      <c r="D449" s="82"/>
      <c r="E449" s="42"/>
      <c r="F449" s="43"/>
      <c r="G449" s="43"/>
      <c r="H449" s="43"/>
      <c r="I449" s="43"/>
      <c r="J449" s="43"/>
      <c r="K449" s="44"/>
      <c r="L449" s="88"/>
    </row>
    <row r="450" spans="1:12" ht="15" x14ac:dyDescent="0.25">
      <c r="A450" s="23"/>
      <c r="B450" s="15"/>
      <c r="C450" s="11"/>
      <c r="D450" s="82"/>
      <c r="E450" s="42"/>
      <c r="F450" s="43"/>
      <c r="G450" s="43"/>
      <c r="H450" s="43"/>
      <c r="I450" s="43"/>
      <c r="J450" s="43"/>
      <c r="K450" s="44"/>
      <c r="L450" s="88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600.41</v>
      </c>
      <c r="K451" s="25"/>
      <c r="L451" s="89">
        <f t="shared" ref="L451" si="142">SUM(L441:L450)</f>
        <v>107.51</v>
      </c>
    </row>
    <row r="452" spans="1:12" ht="25.5" x14ac:dyDescent="0.25">
      <c r="A452" s="26">
        <v>4</v>
      </c>
      <c r="B452" s="13">
        <f>B441</f>
        <v>4</v>
      </c>
      <c r="C452" s="10" t="s">
        <v>25</v>
      </c>
      <c r="D452" s="77" t="s">
        <v>26</v>
      </c>
      <c r="E452" s="65" t="s">
        <v>194</v>
      </c>
      <c r="F452" s="66">
        <v>60</v>
      </c>
      <c r="G452" s="67">
        <v>0.93</v>
      </c>
      <c r="H452" s="67">
        <v>8.06</v>
      </c>
      <c r="I452" s="67">
        <v>3.65</v>
      </c>
      <c r="J452" s="67">
        <v>91.62</v>
      </c>
      <c r="K452" s="44" t="s">
        <v>198</v>
      </c>
      <c r="L452" s="88"/>
    </row>
    <row r="453" spans="1:12" ht="15" x14ac:dyDescent="0.25">
      <c r="A453" s="23"/>
      <c r="B453" s="15"/>
      <c r="C453" s="11"/>
      <c r="D453" s="7" t="s">
        <v>27</v>
      </c>
      <c r="E453" s="63" t="s">
        <v>98</v>
      </c>
      <c r="F453" s="64">
        <v>200</v>
      </c>
      <c r="G453" s="64">
        <v>7.35</v>
      </c>
      <c r="H453" s="64">
        <v>7.66</v>
      </c>
      <c r="I453" s="64">
        <v>11.79</v>
      </c>
      <c r="J453" s="64">
        <v>146.16</v>
      </c>
      <c r="K453" s="91" t="s">
        <v>160</v>
      </c>
      <c r="L453" s="88"/>
    </row>
    <row r="454" spans="1:12" ht="15" x14ac:dyDescent="0.25">
      <c r="A454" s="23"/>
      <c r="B454" s="15"/>
      <c r="C454" s="11"/>
      <c r="D454" s="7" t="s">
        <v>28</v>
      </c>
      <c r="E454" s="63" t="s">
        <v>195</v>
      </c>
      <c r="F454" s="64">
        <v>90</v>
      </c>
      <c r="G454" s="64">
        <v>16.260000000000002</v>
      </c>
      <c r="H454" s="64">
        <v>8.0500000000000007</v>
      </c>
      <c r="I454" s="64">
        <v>6.13</v>
      </c>
      <c r="J454" s="64">
        <v>162.30000000000001</v>
      </c>
      <c r="K454" s="91" t="s">
        <v>69</v>
      </c>
      <c r="L454" s="88"/>
    </row>
    <row r="455" spans="1:12" ht="25.5" x14ac:dyDescent="0.25">
      <c r="A455" s="23"/>
      <c r="B455" s="15"/>
      <c r="C455" s="11"/>
      <c r="D455" s="7" t="s">
        <v>29</v>
      </c>
      <c r="E455" s="63" t="s">
        <v>196</v>
      </c>
      <c r="F455" s="64">
        <v>150</v>
      </c>
      <c r="G455" s="64">
        <v>3.41</v>
      </c>
      <c r="H455" s="64">
        <v>3.96</v>
      </c>
      <c r="I455" s="64">
        <v>23.83</v>
      </c>
      <c r="J455" s="64">
        <v>145.04</v>
      </c>
      <c r="K455" s="91" t="s">
        <v>197</v>
      </c>
      <c r="L455" s="88"/>
    </row>
    <row r="456" spans="1:12" ht="15" x14ac:dyDescent="0.25">
      <c r="A456" s="23"/>
      <c r="B456" s="15"/>
      <c r="C456" s="11"/>
      <c r="D456" s="7" t="s">
        <v>30</v>
      </c>
      <c r="E456" s="63" t="s">
        <v>161</v>
      </c>
      <c r="F456" s="64">
        <v>200</v>
      </c>
      <c r="G456" s="64">
        <v>0.16</v>
      </c>
      <c r="H456" s="64">
        <v>0.04</v>
      </c>
      <c r="I456" s="64">
        <v>13.1</v>
      </c>
      <c r="J456" s="64">
        <v>54.29</v>
      </c>
      <c r="K456" s="91" t="s">
        <v>76</v>
      </c>
      <c r="L456" s="88"/>
    </row>
    <row r="457" spans="1:12" ht="15" x14ac:dyDescent="0.25">
      <c r="A457" s="23"/>
      <c r="B457" s="15"/>
      <c r="C457" s="11"/>
      <c r="D457" s="7" t="s">
        <v>31</v>
      </c>
      <c r="E457" s="63" t="s">
        <v>124</v>
      </c>
      <c r="F457" s="64">
        <v>30</v>
      </c>
      <c r="G457" s="64">
        <v>2.4</v>
      </c>
      <c r="H457" s="64">
        <v>0.3</v>
      </c>
      <c r="I457" s="64">
        <v>15.6</v>
      </c>
      <c r="J457" s="64">
        <v>75</v>
      </c>
      <c r="K457" s="91" t="s">
        <v>132</v>
      </c>
      <c r="L457" s="88"/>
    </row>
    <row r="458" spans="1:12" ht="15" x14ac:dyDescent="0.25">
      <c r="A458" s="23"/>
      <c r="B458" s="15"/>
      <c r="C458" s="11"/>
      <c r="D458" s="7" t="s">
        <v>32</v>
      </c>
      <c r="E458" s="63" t="s">
        <v>139</v>
      </c>
      <c r="F458" s="64">
        <v>40</v>
      </c>
      <c r="G458" s="64">
        <v>2.4</v>
      </c>
      <c r="H458" s="64">
        <v>0.4</v>
      </c>
      <c r="I458" s="64">
        <v>16.8</v>
      </c>
      <c r="J458" s="64">
        <v>80</v>
      </c>
      <c r="K458" s="91"/>
      <c r="L458" s="88"/>
    </row>
    <row r="459" spans="1:12" ht="15" x14ac:dyDescent="0.25">
      <c r="A459" s="23"/>
      <c r="B459" s="15"/>
      <c r="C459" s="11"/>
      <c r="D459" s="77"/>
      <c r="E459" s="42"/>
      <c r="F459" s="43"/>
      <c r="G459" s="43"/>
      <c r="H459" s="43"/>
      <c r="I459" s="43"/>
      <c r="J459" s="43"/>
      <c r="K459" s="44"/>
      <c r="L459" s="88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88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88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88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88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770</v>
      </c>
      <c r="G464" s="19">
        <f t="shared" ref="G464:J464" si="143">SUM(G452:G463)</f>
        <v>32.909999999999997</v>
      </c>
      <c r="H464" s="19">
        <f t="shared" si="143"/>
        <v>28.470000000000002</v>
      </c>
      <c r="I464" s="19">
        <f t="shared" si="143"/>
        <v>90.899999999999991</v>
      </c>
      <c r="J464" s="19">
        <f t="shared" si="143"/>
        <v>754.41</v>
      </c>
      <c r="K464" s="25"/>
      <c r="L464" s="8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106" t="s">
        <v>4</v>
      </c>
      <c r="D465" s="107"/>
      <c r="E465" s="31"/>
      <c r="F465" s="32">
        <f>F451+F464</f>
        <v>1330</v>
      </c>
      <c r="G465" s="32">
        <f t="shared" ref="G465:J465" si="145">G451+G464</f>
        <v>59.19</v>
      </c>
      <c r="H465" s="32">
        <f t="shared" si="145"/>
        <v>47.97</v>
      </c>
      <c r="I465" s="32">
        <f t="shared" si="145"/>
        <v>170.15999999999997</v>
      </c>
      <c r="J465" s="32">
        <f t="shared" si="145"/>
        <v>1354.82</v>
      </c>
      <c r="K465" s="103"/>
      <c r="L465" s="32">
        <f t="shared" ref="L465" si="146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95" t="s">
        <v>199</v>
      </c>
      <c r="F466" s="96">
        <v>150</v>
      </c>
      <c r="G466" s="97">
        <v>19.78</v>
      </c>
      <c r="H466" s="97">
        <v>10.58</v>
      </c>
      <c r="I466" s="97">
        <v>28.23</v>
      </c>
      <c r="J466" s="97">
        <v>291.81</v>
      </c>
      <c r="K466" s="41" t="s">
        <v>101</v>
      </c>
      <c r="L466" s="87"/>
    </row>
    <row r="467" spans="1:12" ht="15" x14ac:dyDescent="0.25">
      <c r="A467" s="23"/>
      <c r="B467" s="15"/>
      <c r="C467" s="11"/>
      <c r="D467" s="6"/>
      <c r="E467" s="63"/>
      <c r="F467" s="64"/>
      <c r="G467" s="64"/>
      <c r="H467" s="64"/>
      <c r="I467" s="64"/>
      <c r="J467" s="64"/>
      <c r="K467" s="44"/>
      <c r="L467" s="88"/>
    </row>
    <row r="468" spans="1:12" ht="15" x14ac:dyDescent="0.25">
      <c r="A468" s="23"/>
      <c r="B468" s="15"/>
      <c r="C468" s="11"/>
      <c r="D468" s="7" t="s">
        <v>22</v>
      </c>
      <c r="E468" s="51" t="s">
        <v>78</v>
      </c>
      <c r="F468" s="52">
        <v>200</v>
      </c>
      <c r="G468" s="60">
        <v>0.3</v>
      </c>
      <c r="H468" s="53">
        <v>0.06</v>
      </c>
      <c r="I468" s="60">
        <v>12.5</v>
      </c>
      <c r="J468" s="53">
        <v>53.93</v>
      </c>
      <c r="K468" s="44" t="s">
        <v>79</v>
      </c>
      <c r="L468" s="88"/>
    </row>
    <row r="469" spans="1:12" ht="15" x14ac:dyDescent="0.25">
      <c r="A469" s="23"/>
      <c r="B469" s="15"/>
      <c r="C469" s="11"/>
      <c r="D469" s="7" t="s">
        <v>23</v>
      </c>
      <c r="E469" s="51" t="s">
        <v>124</v>
      </c>
      <c r="F469" s="52">
        <v>50</v>
      </c>
      <c r="G469" s="60">
        <v>4</v>
      </c>
      <c r="H469" s="60">
        <v>0.5</v>
      </c>
      <c r="I469" s="60">
        <v>26</v>
      </c>
      <c r="J469" s="52">
        <v>125</v>
      </c>
      <c r="K469" s="44"/>
      <c r="L469" s="88"/>
    </row>
    <row r="470" spans="1:12" ht="15" x14ac:dyDescent="0.25">
      <c r="A470" s="23"/>
      <c r="B470" s="15"/>
      <c r="C470" s="11"/>
      <c r="D470" s="7" t="s">
        <v>24</v>
      </c>
      <c r="E470" s="51" t="s">
        <v>67</v>
      </c>
      <c r="F470" s="52">
        <v>150</v>
      </c>
      <c r="G470" s="60">
        <v>0.6</v>
      </c>
      <c r="H470" s="60">
        <v>0.6</v>
      </c>
      <c r="I470" s="60">
        <v>14.7</v>
      </c>
      <c r="J470" s="60">
        <v>70.5</v>
      </c>
      <c r="K470" s="44" t="s">
        <v>44</v>
      </c>
      <c r="L470" s="88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0"/>
      <c r="K471" s="44"/>
      <c r="L471" s="88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88">
        <v>107.51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88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88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24.680000000000003</v>
      </c>
      <c r="H475" s="19">
        <f t="shared" si="147"/>
        <v>11.74</v>
      </c>
      <c r="I475" s="19">
        <f t="shared" si="147"/>
        <v>81.430000000000007</v>
      </c>
      <c r="J475" s="19">
        <f t="shared" si="147"/>
        <v>541.24</v>
      </c>
      <c r="K475" s="25"/>
      <c r="L475" s="8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63" t="s">
        <v>153</v>
      </c>
      <c r="F476" s="64">
        <v>60</v>
      </c>
      <c r="G476" s="64">
        <v>0.99</v>
      </c>
      <c r="H476" s="64">
        <v>4.0999999999999996</v>
      </c>
      <c r="I476" s="64">
        <v>9.9499999999999993</v>
      </c>
      <c r="J476" s="64">
        <v>48.2</v>
      </c>
      <c r="K476" s="91" t="s">
        <v>142</v>
      </c>
      <c r="L476" s="88"/>
    </row>
    <row r="477" spans="1:12" ht="25.5" x14ac:dyDescent="0.25">
      <c r="A477" s="23"/>
      <c r="B477" s="15"/>
      <c r="C477" s="11"/>
      <c r="D477" s="7" t="s">
        <v>27</v>
      </c>
      <c r="E477" s="63" t="s">
        <v>163</v>
      </c>
      <c r="F477" s="64">
        <v>210</v>
      </c>
      <c r="G477" s="64">
        <v>3.54</v>
      </c>
      <c r="H477" s="64">
        <v>8.59</v>
      </c>
      <c r="I477" s="64">
        <v>13.69</v>
      </c>
      <c r="J477" s="64">
        <v>120.59</v>
      </c>
      <c r="K477" s="91" t="s">
        <v>92</v>
      </c>
      <c r="L477" s="88"/>
    </row>
    <row r="478" spans="1:12" ht="15" x14ac:dyDescent="0.25">
      <c r="A478" s="23"/>
      <c r="B478" s="15"/>
      <c r="C478" s="11"/>
      <c r="D478" s="7" t="s">
        <v>28</v>
      </c>
      <c r="E478" s="63" t="s">
        <v>200</v>
      </c>
      <c r="F478" s="64">
        <v>120</v>
      </c>
      <c r="G478" s="64">
        <v>12.75</v>
      </c>
      <c r="H478" s="64">
        <v>10.92</v>
      </c>
      <c r="I478" s="64">
        <v>7.76</v>
      </c>
      <c r="J478" s="64">
        <v>171.76</v>
      </c>
      <c r="K478" s="91" t="s">
        <v>201</v>
      </c>
      <c r="L478" s="88"/>
    </row>
    <row r="479" spans="1:12" ht="15" x14ac:dyDescent="0.25">
      <c r="A479" s="23"/>
      <c r="B479" s="15"/>
      <c r="C479" s="11"/>
      <c r="D479" s="7" t="s">
        <v>29</v>
      </c>
      <c r="E479" s="63" t="s">
        <v>49</v>
      </c>
      <c r="F479" s="64">
        <v>150</v>
      </c>
      <c r="G479" s="64">
        <v>3.17</v>
      </c>
      <c r="H479" s="64">
        <v>4.28</v>
      </c>
      <c r="I479" s="64">
        <v>35.32</v>
      </c>
      <c r="J479" s="64">
        <v>202.05</v>
      </c>
      <c r="K479" s="91" t="s">
        <v>50</v>
      </c>
      <c r="L479" s="88"/>
    </row>
    <row r="480" spans="1:12" ht="15" x14ac:dyDescent="0.25">
      <c r="A480" s="23"/>
      <c r="B480" s="15"/>
      <c r="C480" s="11"/>
      <c r="D480" s="7" t="s">
        <v>30</v>
      </c>
      <c r="E480" s="63" t="s">
        <v>145</v>
      </c>
      <c r="F480" s="64">
        <v>200</v>
      </c>
      <c r="G480" s="64">
        <v>0.16</v>
      </c>
      <c r="H480" s="64">
        <v>0.16</v>
      </c>
      <c r="I480" s="64">
        <v>11.9</v>
      </c>
      <c r="J480" s="64">
        <v>62.69</v>
      </c>
      <c r="K480" s="91" t="s">
        <v>76</v>
      </c>
      <c r="L480" s="88"/>
    </row>
    <row r="481" spans="1:12" ht="15" x14ac:dyDescent="0.25">
      <c r="A481" s="23"/>
      <c r="B481" s="15"/>
      <c r="C481" s="11"/>
      <c r="D481" s="7" t="s">
        <v>31</v>
      </c>
      <c r="E481" s="63" t="s">
        <v>124</v>
      </c>
      <c r="F481" s="64">
        <v>40</v>
      </c>
      <c r="G481" s="64">
        <v>3.2</v>
      </c>
      <c r="H481" s="64">
        <v>0.4</v>
      </c>
      <c r="I481" s="64">
        <v>20.8</v>
      </c>
      <c r="J481" s="64">
        <v>100</v>
      </c>
      <c r="K481" s="91"/>
      <c r="L481" s="88"/>
    </row>
    <row r="482" spans="1:12" ht="15" x14ac:dyDescent="0.25">
      <c r="A482" s="23"/>
      <c r="B482" s="15"/>
      <c r="C482" s="11"/>
      <c r="D482" s="7" t="s">
        <v>32</v>
      </c>
      <c r="E482" s="63" t="s">
        <v>139</v>
      </c>
      <c r="F482" s="64">
        <v>60</v>
      </c>
      <c r="G482" s="64">
        <v>3.6</v>
      </c>
      <c r="H482" s="64">
        <v>0.6</v>
      </c>
      <c r="I482" s="64">
        <v>25.2</v>
      </c>
      <c r="J482" s="64">
        <v>120</v>
      </c>
      <c r="K482" s="91"/>
      <c r="L482" s="88"/>
    </row>
    <row r="483" spans="1:12" ht="15" x14ac:dyDescent="0.25">
      <c r="A483" s="23"/>
      <c r="B483" s="15"/>
      <c r="C483" s="11"/>
      <c r="D483" s="78"/>
      <c r="E483" s="63"/>
      <c r="F483" s="64"/>
      <c r="G483" s="64"/>
      <c r="H483" s="64"/>
      <c r="I483" s="64"/>
      <c r="J483" s="64"/>
      <c r="K483" s="91"/>
      <c r="L483" s="88">
        <v>107.51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88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88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88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88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840</v>
      </c>
      <c r="G488" s="19">
        <f>SUM(G476:G487)</f>
        <v>27.410000000000004</v>
      </c>
      <c r="H488" s="19">
        <f t="shared" ref="H488:J488" si="149">SUM(H476:H487)</f>
        <v>29.05</v>
      </c>
      <c r="I488" s="19">
        <f t="shared" si="149"/>
        <v>124.62</v>
      </c>
      <c r="J488" s="19">
        <f t="shared" si="149"/>
        <v>825.29</v>
      </c>
      <c r="K488" s="25"/>
      <c r="L488" s="8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106" t="s">
        <v>4</v>
      </c>
      <c r="D489" s="107"/>
      <c r="E489" s="31"/>
      <c r="F489" s="32">
        <f>F475+F488</f>
        <v>1390</v>
      </c>
      <c r="G489" s="32">
        <f t="shared" ref="G489:J489" si="151">G475+G488</f>
        <v>52.09</v>
      </c>
      <c r="H489" s="32">
        <f t="shared" si="151"/>
        <v>40.79</v>
      </c>
      <c r="I489" s="32">
        <f t="shared" si="151"/>
        <v>206.05</v>
      </c>
      <c r="J489" s="32">
        <f t="shared" si="151"/>
        <v>1366.53</v>
      </c>
      <c r="K489" s="103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111" t="s">
        <v>5</v>
      </c>
      <c r="D490" s="111"/>
      <c r="E490" s="11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1326.5</v>
      </c>
      <c r="G490" s="6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50.158000000000001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44.795999999999985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184.06699999999995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1338.8119999999999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2025-04-03T08:05:04Z</cp:lastPrinted>
  <dcterms:created xsi:type="dcterms:W3CDTF">2022-05-16T14:23:56Z</dcterms:created>
  <dcterms:modified xsi:type="dcterms:W3CDTF">2025-04-04T06:43:42Z</dcterms:modified>
</cp:coreProperties>
</file>